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0\20-002  Parking Management Services (CYSC)\Solicitation\"/>
    </mc:Choice>
  </mc:AlternateContent>
  <bookViews>
    <workbookView xWindow="120" yWindow="30" windowWidth="15480" windowHeight="10995" firstSheet="1" activeTab="1"/>
  </bookViews>
  <sheets>
    <sheet name="Summary Total" sheetId="5" r:id="rId1"/>
    <sheet name="MSA Daily Payroll" sheetId="2" r:id="rId2"/>
    <sheet name="Baseball Payroll" sheetId="3" r:id="rId3"/>
    <sheet name="Football Payroll" sheetId="4" r:id="rId4"/>
  </sheets>
  <definedNames>
    <definedName name="_xlnm.Print_Area" localSheetId="0">'Summary Total'!$A$1:$G$21</definedName>
  </definedNames>
  <calcPr calcId="162913"/>
</workbook>
</file>

<file path=xl/calcChain.xml><?xml version="1.0" encoding="utf-8"?>
<calcChain xmlns="http://schemas.openxmlformats.org/spreadsheetml/2006/main">
  <c r="B7" i="5" l="1"/>
  <c r="C7" i="5"/>
  <c r="G8" i="5" l="1"/>
  <c r="G6" i="5"/>
  <c r="A22" i="2"/>
  <c r="A21" i="2"/>
  <c r="A20" i="2"/>
  <c r="A19" i="2"/>
  <c r="A22" i="4"/>
  <c r="A21" i="4"/>
  <c r="A20" i="4"/>
  <c r="A22" i="3"/>
  <c r="A21" i="3"/>
  <c r="A20" i="3"/>
  <c r="A19" i="3"/>
  <c r="A19" i="4"/>
  <c r="A18" i="2"/>
  <c r="A18" i="3"/>
  <c r="A18" i="4"/>
  <c r="E6" i="3" l="1"/>
  <c r="E7" i="3"/>
  <c r="E8" i="3"/>
  <c r="E9" i="3"/>
  <c r="E10" i="3"/>
  <c r="E11" i="3"/>
  <c r="E12" i="3"/>
  <c r="E13" i="3"/>
  <c r="E5" i="3"/>
  <c r="L6" i="2"/>
  <c r="L7" i="2"/>
  <c r="L8" i="2"/>
  <c r="L9" i="2"/>
  <c r="L10" i="2"/>
  <c r="L11" i="2"/>
  <c r="L5" i="2"/>
  <c r="J6" i="2"/>
  <c r="J7" i="2"/>
  <c r="J8" i="2"/>
  <c r="J9" i="2"/>
  <c r="J10" i="2"/>
  <c r="J11" i="2"/>
  <c r="J5" i="2"/>
  <c r="H6" i="2"/>
  <c r="H7" i="2"/>
  <c r="H8" i="2"/>
  <c r="H9" i="2"/>
  <c r="H10" i="2"/>
  <c r="H11" i="2"/>
  <c r="H5" i="2"/>
  <c r="F6" i="2"/>
  <c r="F7" i="2"/>
  <c r="F8" i="2"/>
  <c r="F9" i="2"/>
  <c r="F10" i="2"/>
  <c r="F11" i="2"/>
  <c r="F5" i="2"/>
  <c r="D6" i="2"/>
  <c r="D7" i="2"/>
  <c r="D8" i="2"/>
  <c r="D9" i="2"/>
  <c r="D10" i="2"/>
  <c r="D11" i="2"/>
  <c r="D5" i="2"/>
  <c r="M6" i="3"/>
  <c r="M7" i="3"/>
  <c r="M8" i="3"/>
  <c r="M9" i="3"/>
  <c r="M10" i="3"/>
  <c r="M11" i="3"/>
  <c r="M12" i="3"/>
  <c r="M13" i="3"/>
  <c r="M5" i="3"/>
  <c r="K6" i="3"/>
  <c r="K7" i="3"/>
  <c r="K8" i="3"/>
  <c r="K9" i="3"/>
  <c r="K10" i="3"/>
  <c r="K11" i="3"/>
  <c r="K12" i="3"/>
  <c r="K13" i="3"/>
  <c r="K5" i="3"/>
  <c r="I6" i="3"/>
  <c r="I7" i="3"/>
  <c r="I8" i="3"/>
  <c r="I9" i="3"/>
  <c r="I10" i="3"/>
  <c r="I11" i="3"/>
  <c r="I12" i="3"/>
  <c r="I13" i="3"/>
  <c r="I5" i="3"/>
  <c r="G6" i="3"/>
  <c r="G7" i="3"/>
  <c r="G8" i="3"/>
  <c r="G9" i="3"/>
  <c r="G10" i="3"/>
  <c r="G11" i="3"/>
  <c r="G12" i="3"/>
  <c r="G13" i="3"/>
  <c r="G5" i="3"/>
  <c r="M6" i="4"/>
  <c r="M7" i="4"/>
  <c r="M8" i="4"/>
  <c r="M9" i="4"/>
  <c r="M10" i="4"/>
  <c r="M11" i="4"/>
  <c r="M12" i="4"/>
  <c r="M13" i="4"/>
  <c r="M5" i="4"/>
  <c r="K6" i="4"/>
  <c r="K7" i="4"/>
  <c r="K8" i="4"/>
  <c r="K9" i="4"/>
  <c r="K10" i="4"/>
  <c r="K11" i="4"/>
  <c r="K12" i="4"/>
  <c r="K13" i="4"/>
  <c r="K5" i="4"/>
  <c r="I6" i="4"/>
  <c r="I7" i="4"/>
  <c r="I8" i="4"/>
  <c r="I9" i="4"/>
  <c r="I10" i="4"/>
  <c r="I11" i="4"/>
  <c r="I12" i="4"/>
  <c r="I13" i="4"/>
  <c r="I5" i="4"/>
  <c r="G6" i="4"/>
  <c r="G7" i="4"/>
  <c r="G8" i="4"/>
  <c r="G9" i="4"/>
  <c r="G10" i="4"/>
  <c r="G11" i="4"/>
  <c r="G12" i="4"/>
  <c r="G13" i="4"/>
  <c r="G5" i="4"/>
  <c r="E6" i="4"/>
  <c r="E7" i="4"/>
  <c r="E8" i="4"/>
  <c r="E9" i="4"/>
  <c r="E10" i="4"/>
  <c r="E11" i="4"/>
  <c r="E12" i="4"/>
  <c r="E13" i="4"/>
  <c r="E5" i="4"/>
  <c r="I14" i="4" l="1"/>
  <c r="D9" i="5" s="1"/>
  <c r="E14" i="4"/>
  <c r="B9" i="5" s="1"/>
  <c r="K14" i="3"/>
  <c r="E8" i="5" s="1"/>
  <c r="N10" i="3"/>
  <c r="G14" i="3"/>
  <c r="C8" i="5" s="1"/>
  <c r="N7" i="3"/>
  <c r="M14" i="3"/>
  <c r="F8" i="5" s="1"/>
  <c r="I14" i="3"/>
  <c r="D8" i="5" s="1"/>
  <c r="N9" i="3"/>
  <c r="E14" i="3"/>
  <c r="B8" i="5" s="1"/>
  <c r="M14" i="4"/>
  <c r="F9" i="5" s="1"/>
  <c r="K14" i="4"/>
  <c r="E9" i="5" s="1"/>
  <c r="N10" i="4"/>
  <c r="N7" i="4"/>
  <c r="N13" i="4"/>
  <c r="G14" i="4"/>
  <c r="C9" i="5" s="1"/>
  <c r="L12" i="2"/>
  <c r="F7" i="5" s="1"/>
  <c r="J12" i="2"/>
  <c r="E7" i="5" s="1"/>
  <c r="H12" i="2"/>
  <c r="D7" i="5" s="1"/>
  <c r="F12" i="2"/>
  <c r="M11" i="2"/>
  <c r="D12" i="2"/>
  <c r="M9" i="2"/>
  <c r="M8" i="2"/>
  <c r="M7" i="2"/>
  <c r="M5" i="2"/>
  <c r="M10" i="2"/>
  <c r="M6" i="2"/>
  <c r="N12" i="3"/>
  <c r="N8" i="3"/>
  <c r="N5" i="3"/>
  <c r="N13" i="3"/>
  <c r="N11" i="3"/>
  <c r="N6" i="3"/>
  <c r="N5" i="4"/>
  <c r="N12" i="4"/>
  <c r="N9" i="4"/>
  <c r="N8" i="4"/>
  <c r="N11" i="4"/>
  <c r="N6" i="4"/>
  <c r="G7" i="5" l="1"/>
  <c r="B11" i="5" s="1"/>
  <c r="G9" i="5"/>
  <c r="M14" i="2"/>
  <c r="M16" i="4" l="1"/>
  <c r="N16" i="3"/>
</calcChain>
</file>

<file path=xl/sharedStrings.xml><?xml version="1.0" encoding="utf-8"?>
<sst xmlns="http://schemas.openxmlformats.org/spreadsheetml/2006/main" count="107" uniqueCount="61">
  <si>
    <t>Year 3</t>
  </si>
  <si>
    <t>Year 4 (Option)</t>
  </si>
  <si>
    <t>Manager</t>
  </si>
  <si>
    <t>Event Manager</t>
  </si>
  <si>
    <t>Bookkeeper</t>
  </si>
  <si>
    <t>Position</t>
  </si>
  <si>
    <t>Financial Proposal Worksheet A</t>
  </si>
  <si>
    <t>MSA Daily Payroll</t>
  </si>
  <si>
    <t>Estimated Annual Hours</t>
  </si>
  <si>
    <t>Cashier</t>
  </si>
  <si>
    <t>Maintenance Worker</t>
  </si>
  <si>
    <t>Bid Total</t>
  </si>
  <si>
    <t>Sum Total</t>
  </si>
  <si>
    <t xml:space="preserve">Financial Proposal Worksheet B </t>
  </si>
  <si>
    <t>Baseball Event Payroll</t>
  </si>
  <si>
    <t>Number of Events</t>
  </si>
  <si>
    <t>Traffic Control</t>
  </si>
  <si>
    <t>Supervisor</t>
  </si>
  <si>
    <t>Field Auditor</t>
  </si>
  <si>
    <t>Money Counter</t>
  </si>
  <si>
    <t>Estimated Hours Per Event</t>
  </si>
  <si>
    <t>Financial Proposal Worksheet C</t>
  </si>
  <si>
    <t>NFL Event Payroll</t>
  </si>
  <si>
    <t>Lot Director</t>
  </si>
  <si>
    <t xml:space="preserve">Year 1 </t>
  </si>
  <si>
    <t>Year 2</t>
  </si>
  <si>
    <t>Management Fee</t>
  </si>
  <si>
    <t>Baseball Events Payroll</t>
  </si>
  <si>
    <t>Lot Attendant</t>
  </si>
  <si>
    <t>Customer Service Coordinator/Ticket Auditor</t>
  </si>
  <si>
    <t>Assistant Manager</t>
  </si>
  <si>
    <t>Scheduling Officer</t>
  </si>
  <si>
    <t>Year 1 Hourly Rate</t>
  </si>
  <si>
    <t>Year 2 Hourly Rate</t>
  </si>
  <si>
    <t>Year 3 Hourly Rate</t>
  </si>
  <si>
    <t>Year 4 Hourly Rate (Option 1)</t>
  </si>
  <si>
    <t>Year 5 Hourly Rate (Option 2)</t>
  </si>
  <si>
    <t>Year 1 Total Event Cost</t>
  </si>
  <si>
    <t>Year 2 Total Event Cost</t>
  </si>
  <si>
    <t>Year 3 Total Event Cost</t>
  </si>
  <si>
    <t>Year 4 Total Event Cost</t>
  </si>
  <si>
    <t>Year 5 Total Event Cost</t>
  </si>
  <si>
    <t>Total Evaluated Cost</t>
  </si>
  <si>
    <t>Year 1 Extended Cost</t>
  </si>
  <si>
    <t>Year 2 Extended Cost</t>
  </si>
  <si>
    <t>Year 3 Extended Cost</t>
  </si>
  <si>
    <t>Year 4 Extended Cost</t>
  </si>
  <si>
    <t>Year 5 Extended Cost</t>
  </si>
  <si>
    <t>Year 1 Total</t>
  </si>
  <si>
    <t>Year 2 Total</t>
  </si>
  <si>
    <t>Year 3 Total</t>
  </si>
  <si>
    <t>Year 4 Total</t>
  </si>
  <si>
    <t>Year 5 Total</t>
  </si>
  <si>
    <t>Year 5 (Option)</t>
  </si>
  <si>
    <t>Football Events Payroll</t>
  </si>
  <si>
    <t xml:space="preserve">Contact Name:  </t>
  </si>
  <si>
    <t>Financial Proposal -Summary Page</t>
  </si>
  <si>
    <t xml:space="preserve">Company Name:    </t>
  </si>
  <si>
    <t xml:space="preserve">Address:  </t>
  </si>
  <si>
    <t xml:space="preserve">Phone Numbers:   </t>
  </si>
  <si>
    <t xml:space="preserve">FEIN No: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</si>
</sst>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4">
    <xf numFmtId="0" fontId="0" fillId="0" borderId="0" xfId="0"/>
    <xf numFmtId="44" fontId="2" fillId="3" borderId="1" xfId="1" applyFont="1" applyFill="1" applyBorder="1" applyAlignment="1">
      <alignment horizontal="center" vertical="center" wrapText="1"/>
    </xf>
    <xf numFmtId="44" fontId="2" fillId="5" borderId="1" xfId="1" applyFont="1" applyFill="1" applyBorder="1" applyAlignment="1">
      <alignment horizontal="center" vertical="center" wrapText="1"/>
    </xf>
    <xf numFmtId="44" fontId="5" fillId="5" borderId="1" xfId="1" applyFont="1" applyFill="1" applyBorder="1" applyAlignment="1">
      <alignment horizontal="center" vertical="center" wrapText="1"/>
    </xf>
    <xf numFmtId="44" fontId="2" fillId="4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4" fontId="3" fillId="2" borderId="1" xfId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64" fontId="2" fillId="4" borderId="0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Border="1" applyAlignment="1">
      <alignment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center" vertical="center" wrapText="1"/>
    </xf>
    <xf numFmtId="164" fontId="2" fillId="5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4" fontId="6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44" fontId="5" fillId="5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164" fontId="3" fillId="5" borderId="1" xfId="1" applyNumberFormat="1" applyFont="1" applyFill="1" applyBorder="1" applyAlignment="1">
      <alignment horizontal="center" vertical="center" wrapText="1"/>
    </xf>
    <xf numFmtId="44" fontId="6" fillId="2" borderId="1" xfId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6" borderId="4" xfId="0" applyFont="1" applyFill="1" applyBorder="1" applyAlignment="1" applyProtection="1">
      <alignment vertical="center"/>
      <protection locked="0"/>
    </xf>
    <xf numFmtId="164" fontId="2" fillId="0" borderId="6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0" fontId="9" fillId="0" borderId="0" xfId="2" applyAlignment="1" applyProtection="1">
      <alignment vertical="center"/>
      <protection locked="0"/>
    </xf>
    <xf numFmtId="0" fontId="2" fillId="4" borderId="0" xfId="0" applyFont="1" applyFill="1" applyBorder="1" applyAlignment="1">
      <alignment horizontal="left" vertical="center"/>
    </xf>
    <xf numFmtId="0" fontId="1" fillId="4" borderId="0" xfId="0" applyFont="1" applyFill="1" applyAlignment="1">
      <alignment vertical="center"/>
    </xf>
    <xf numFmtId="0" fontId="2" fillId="5" borderId="0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4" fontId="3" fillId="3" borderId="0" xfId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BreakPreview" zoomScale="60" zoomScaleNormal="100" workbookViewId="0">
      <selection activeCell="E6" sqref="E6"/>
    </sheetView>
  </sheetViews>
  <sheetFormatPr defaultRowHeight="24.95" customHeight="1" x14ac:dyDescent="0.25"/>
  <cols>
    <col min="1" max="1" width="27.140625" style="5" customWidth="1"/>
    <col min="2" max="6" width="20.7109375" style="5" customWidth="1"/>
    <col min="7" max="7" width="20.7109375" style="6" customWidth="1"/>
    <col min="8" max="16384" width="9.140625" style="5"/>
  </cols>
  <sheetData>
    <row r="1" spans="1:7" ht="24.95" customHeight="1" x14ac:dyDescent="0.25">
      <c r="A1" s="67" t="s">
        <v>56</v>
      </c>
      <c r="B1" s="67"/>
      <c r="C1" s="67"/>
      <c r="D1" s="67"/>
      <c r="E1" s="67"/>
      <c r="F1" s="67"/>
      <c r="G1" s="67"/>
    </row>
    <row r="2" spans="1:7" ht="24.95" customHeight="1" x14ac:dyDescent="0.25">
      <c r="A2" s="68"/>
      <c r="B2" s="68"/>
      <c r="C2" s="68"/>
      <c r="D2" s="68"/>
      <c r="E2" s="68"/>
      <c r="F2" s="68"/>
      <c r="G2" s="68"/>
    </row>
    <row r="3" spans="1:7" ht="24.95" customHeight="1" x14ac:dyDescent="0.25">
      <c r="A3" s="68"/>
      <c r="B3" s="68"/>
      <c r="C3" s="68"/>
      <c r="D3" s="68"/>
      <c r="E3" s="68"/>
      <c r="F3" s="68"/>
      <c r="G3" s="68"/>
    </row>
    <row r="4" spans="1:7" ht="24.95" customHeight="1" x14ac:dyDescent="0.25">
      <c r="A4" s="7"/>
      <c r="B4" s="8" t="s">
        <v>24</v>
      </c>
      <c r="C4" s="8" t="s">
        <v>25</v>
      </c>
      <c r="D4" s="8" t="s">
        <v>0</v>
      </c>
      <c r="E4" s="8" t="s">
        <v>1</v>
      </c>
      <c r="F4" s="8" t="s">
        <v>53</v>
      </c>
      <c r="G4" s="8" t="s">
        <v>11</v>
      </c>
    </row>
    <row r="5" spans="1:7" ht="24.95" customHeight="1" x14ac:dyDescent="0.25">
      <c r="A5" s="7"/>
      <c r="B5" s="9"/>
      <c r="C5" s="9"/>
      <c r="D5" s="9"/>
      <c r="E5" s="9"/>
      <c r="F5" s="9"/>
      <c r="G5" s="9"/>
    </row>
    <row r="6" spans="1:7" ht="24.95" customHeight="1" x14ac:dyDescent="0.25">
      <c r="A6" s="10" t="s">
        <v>26</v>
      </c>
      <c r="B6" s="34">
        <v>0</v>
      </c>
      <c r="C6" s="34">
        <v>0</v>
      </c>
      <c r="D6" s="34">
        <v>0</v>
      </c>
      <c r="E6" s="34">
        <v>0</v>
      </c>
      <c r="F6" s="34">
        <v>0</v>
      </c>
      <c r="G6" s="11">
        <f>SUM(B6:F6)</f>
        <v>0</v>
      </c>
    </row>
    <row r="7" spans="1:7" ht="24.95" customHeight="1" x14ac:dyDescent="0.25">
      <c r="A7" s="7" t="s">
        <v>7</v>
      </c>
      <c r="B7" s="11">
        <f>'MSA Daily Payroll'!D12</f>
        <v>0</v>
      </c>
      <c r="C7" s="11">
        <f>'MSA Daily Payroll'!F12</f>
        <v>0</v>
      </c>
      <c r="D7" s="11">
        <f>'MSA Daily Payroll'!H12</f>
        <v>0</v>
      </c>
      <c r="E7" s="11">
        <f>'MSA Daily Payroll'!J12</f>
        <v>0</v>
      </c>
      <c r="F7" s="11">
        <f>'MSA Daily Payroll'!L12</f>
        <v>0</v>
      </c>
      <c r="G7" s="11">
        <f>SUM(B7:F7)</f>
        <v>0</v>
      </c>
    </row>
    <row r="8" spans="1:7" ht="24.95" customHeight="1" x14ac:dyDescent="0.25">
      <c r="A8" s="7" t="s">
        <v>27</v>
      </c>
      <c r="B8" s="11">
        <f>'Baseball Payroll'!E14</f>
        <v>0</v>
      </c>
      <c r="C8" s="11">
        <f>'Baseball Payroll'!G14</f>
        <v>0</v>
      </c>
      <c r="D8" s="11">
        <f>'Baseball Payroll'!I14</f>
        <v>0</v>
      </c>
      <c r="E8" s="11">
        <f>'Baseball Payroll'!K14</f>
        <v>0</v>
      </c>
      <c r="F8" s="11">
        <f>'Baseball Payroll'!M14</f>
        <v>0</v>
      </c>
      <c r="G8" s="11">
        <f>SUM(B8:F8)</f>
        <v>0</v>
      </c>
    </row>
    <row r="9" spans="1:7" ht="24.95" customHeight="1" x14ac:dyDescent="0.25">
      <c r="A9" s="7" t="s">
        <v>54</v>
      </c>
      <c r="B9" s="11">
        <f>'Football Payroll'!E14</f>
        <v>0</v>
      </c>
      <c r="C9" s="11">
        <f>'Football Payroll'!G14</f>
        <v>0</v>
      </c>
      <c r="D9" s="11">
        <f>'Football Payroll'!I14</f>
        <v>0</v>
      </c>
      <c r="E9" s="11">
        <f>'Football Payroll'!K14</f>
        <v>0</v>
      </c>
      <c r="F9" s="11">
        <f>'Football Payroll'!M14</f>
        <v>0</v>
      </c>
      <c r="G9" s="11">
        <f>SUM(B9:F9)</f>
        <v>0</v>
      </c>
    </row>
    <row r="10" spans="1:7" ht="24.95" customHeight="1" x14ac:dyDescent="0.25">
      <c r="A10" s="7"/>
      <c r="B10" s="9"/>
      <c r="C10" s="9"/>
      <c r="D10" s="9"/>
      <c r="E10" s="9"/>
      <c r="F10" s="9"/>
      <c r="G10" s="9"/>
    </row>
    <row r="11" spans="1:7" ht="24.95" customHeight="1" x14ac:dyDescent="0.25">
      <c r="A11" s="12" t="s">
        <v>12</v>
      </c>
      <c r="B11" s="70">
        <f>SUM(G6:G10)</f>
        <v>0</v>
      </c>
      <c r="C11" s="71"/>
      <c r="D11" s="71"/>
      <c r="E11" s="71"/>
      <c r="F11" s="71"/>
      <c r="G11" s="72"/>
    </row>
    <row r="17" spans="1:7" ht="24.95" customHeight="1" x14ac:dyDescent="0.25">
      <c r="A17" s="69" t="s">
        <v>57</v>
      </c>
      <c r="B17" s="69"/>
      <c r="C17" s="69"/>
      <c r="D17" s="69"/>
      <c r="E17" s="69"/>
      <c r="F17" s="69"/>
      <c r="G17" s="69"/>
    </row>
    <row r="18" spans="1:7" ht="24.95" customHeight="1" x14ac:dyDescent="0.25">
      <c r="A18" s="69" t="s">
        <v>55</v>
      </c>
      <c r="B18" s="69"/>
      <c r="C18" s="69"/>
      <c r="D18" s="69"/>
      <c r="E18" s="69"/>
      <c r="F18" s="69"/>
      <c r="G18" s="69"/>
    </row>
    <row r="19" spans="1:7" ht="24.95" customHeight="1" x14ac:dyDescent="0.25">
      <c r="A19" s="69" t="s">
        <v>58</v>
      </c>
      <c r="B19" s="69"/>
      <c r="C19" s="69"/>
      <c r="D19" s="69"/>
      <c r="E19" s="69"/>
      <c r="F19" s="69"/>
      <c r="G19" s="69"/>
    </row>
    <row r="20" spans="1:7" ht="24.95" customHeight="1" x14ac:dyDescent="0.25">
      <c r="A20" s="69" t="s">
        <v>59</v>
      </c>
      <c r="B20" s="69"/>
      <c r="C20" s="69"/>
      <c r="D20" s="69"/>
      <c r="E20" s="69"/>
      <c r="F20" s="69"/>
      <c r="G20" s="69"/>
    </row>
    <row r="21" spans="1:7" ht="24.95" customHeight="1" x14ac:dyDescent="0.25">
      <c r="A21" s="66" t="s">
        <v>60</v>
      </c>
      <c r="B21" s="66"/>
      <c r="C21" s="66"/>
      <c r="D21" s="66"/>
      <c r="E21" s="66"/>
      <c r="F21" s="66"/>
      <c r="G21" s="66"/>
    </row>
  </sheetData>
  <sheetProtection algorithmName="SHA-512" hashValue="9/O3YFtda/mvLtiMmjbiKsM9VCgLDXOwGfh0VLAESEn307r0ubW0j2KK1ElhVfJJWcloBWmJkX4lw7cPrq+YWA==" saltValue="N0ZYpfic3t6TCE01jm2o4g==" spinCount="100000" sheet="1" objects="1" scenarios="1"/>
  <mergeCells count="9">
    <mergeCell ref="A21:G21"/>
    <mergeCell ref="A1:G1"/>
    <mergeCell ref="A2:G2"/>
    <mergeCell ref="A3:G3"/>
    <mergeCell ref="A17:G17"/>
    <mergeCell ref="A18:G18"/>
    <mergeCell ref="A19:G19"/>
    <mergeCell ref="A20:G20"/>
    <mergeCell ref="B11:G11"/>
  </mergeCells>
  <phoneticPr fontId="0" type="noConversion"/>
  <printOptions horizontalCentered="1"/>
  <pageMargins left="0.7" right="0.7" top="0.75" bottom="0.75" header="0.3" footer="0.3"/>
  <pageSetup scale="80" orientation="landscape" r:id="rId1"/>
  <headerFooter>
    <oddHeader xml:space="preserve">&amp;LAttachment B
&amp;C&amp;"Times New Roman,Bold"REVISED Financial Proposal Summary
Parking Management Services
Camden Yards Sports Complex
Project No. 20-002
ADDENDUM NO. 1
</oddHeader>
    <oddFooter>&amp;R&amp;8&amp;A
Workbook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view="pageBreakPreview" zoomScale="60" zoomScaleNormal="100" workbookViewId="0">
      <selection activeCell="G14" sqref="G14"/>
    </sheetView>
  </sheetViews>
  <sheetFormatPr defaultRowHeight="15" x14ac:dyDescent="0.25"/>
  <cols>
    <col min="1" max="1" width="21.7109375" style="26" customWidth="1"/>
    <col min="2" max="2" width="11.7109375" style="5" customWidth="1"/>
    <col min="3" max="13" width="20.7109375" style="5" customWidth="1"/>
    <col min="14" max="16384" width="9.140625" style="5"/>
  </cols>
  <sheetData>
    <row r="1" spans="1:13" ht="41.25" customHeight="1" x14ac:dyDescent="0.25">
      <c r="A1" s="74" t="s">
        <v>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32.25" customHeight="1" x14ac:dyDescent="0.25">
      <c r="A2" s="74" t="s">
        <v>7</v>
      </c>
      <c r="B2" s="75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25">
      <c r="A3" s="14"/>
      <c r="B3" s="15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s="6" customFormat="1" ht="73.5" customHeight="1" x14ac:dyDescent="0.25">
      <c r="A4" s="17" t="s">
        <v>5</v>
      </c>
      <c r="B4" s="17" t="s">
        <v>8</v>
      </c>
      <c r="C4" s="17" t="s">
        <v>32</v>
      </c>
      <c r="D4" s="17" t="s">
        <v>43</v>
      </c>
      <c r="E4" s="17" t="s">
        <v>33</v>
      </c>
      <c r="F4" s="17" t="s">
        <v>44</v>
      </c>
      <c r="G4" s="17" t="s">
        <v>34</v>
      </c>
      <c r="H4" s="17" t="s">
        <v>45</v>
      </c>
      <c r="I4" s="17" t="s">
        <v>35</v>
      </c>
      <c r="J4" s="17" t="s">
        <v>46</v>
      </c>
      <c r="K4" s="17" t="s">
        <v>36</v>
      </c>
      <c r="L4" s="17" t="s">
        <v>47</v>
      </c>
      <c r="M4" s="17" t="s">
        <v>42</v>
      </c>
    </row>
    <row r="5" spans="1:13" ht="36" customHeight="1" x14ac:dyDescent="0.25">
      <c r="A5" s="16" t="s">
        <v>9</v>
      </c>
      <c r="B5" s="18">
        <v>8632</v>
      </c>
      <c r="C5" s="27">
        <v>0</v>
      </c>
      <c r="D5" s="28">
        <f>SUM(C5*B5)</f>
        <v>0</v>
      </c>
      <c r="E5" s="27">
        <v>0</v>
      </c>
      <c r="F5" s="28">
        <f>SUM(E5*B5)</f>
        <v>0</v>
      </c>
      <c r="G5" s="27">
        <v>0</v>
      </c>
      <c r="H5" s="28">
        <f>SUM(G5*B5)</f>
        <v>0</v>
      </c>
      <c r="I5" s="27">
        <v>0</v>
      </c>
      <c r="J5" s="28">
        <f>SUM(I5*B5)</f>
        <v>0</v>
      </c>
      <c r="K5" s="27">
        <v>0</v>
      </c>
      <c r="L5" s="28">
        <f>SUM(K5*B5)</f>
        <v>0</v>
      </c>
      <c r="M5" s="28">
        <f>SUM(D5,F5,H5,J5,L5)</f>
        <v>0</v>
      </c>
    </row>
    <row r="6" spans="1:13" ht="36" customHeight="1" x14ac:dyDescent="0.25">
      <c r="A6" s="16" t="s">
        <v>28</v>
      </c>
      <c r="B6" s="18">
        <v>3120</v>
      </c>
      <c r="C6" s="27">
        <v>0</v>
      </c>
      <c r="D6" s="28">
        <f t="shared" ref="D6:D11" si="0">SUM(C6*B6)</f>
        <v>0</v>
      </c>
      <c r="E6" s="27">
        <v>0</v>
      </c>
      <c r="F6" s="28">
        <f t="shared" ref="F6:F11" si="1">SUM(E6*B6)</f>
        <v>0</v>
      </c>
      <c r="G6" s="27">
        <v>0</v>
      </c>
      <c r="H6" s="28">
        <f t="shared" ref="H6:H11" si="2">SUM(G6*B6)</f>
        <v>0</v>
      </c>
      <c r="I6" s="27">
        <v>0</v>
      </c>
      <c r="J6" s="28">
        <f t="shared" ref="J6:J11" si="3">SUM(I6*B6)</f>
        <v>0</v>
      </c>
      <c r="K6" s="27">
        <v>0</v>
      </c>
      <c r="L6" s="28">
        <f t="shared" ref="L6:L11" si="4">SUM(K6*B6)</f>
        <v>0</v>
      </c>
      <c r="M6" s="28">
        <f t="shared" ref="M6:M11" si="5">SUM(D6,F6,H6,J6,L6)</f>
        <v>0</v>
      </c>
    </row>
    <row r="7" spans="1:13" ht="36" customHeight="1" x14ac:dyDescent="0.25">
      <c r="A7" s="16" t="s">
        <v>10</v>
      </c>
      <c r="B7" s="18">
        <v>2080</v>
      </c>
      <c r="C7" s="27">
        <v>0</v>
      </c>
      <c r="D7" s="28">
        <f t="shared" si="0"/>
        <v>0</v>
      </c>
      <c r="E7" s="27">
        <v>0</v>
      </c>
      <c r="F7" s="28">
        <f t="shared" si="1"/>
        <v>0</v>
      </c>
      <c r="G7" s="27">
        <v>0</v>
      </c>
      <c r="H7" s="28">
        <f t="shared" si="2"/>
        <v>0</v>
      </c>
      <c r="I7" s="27">
        <v>0</v>
      </c>
      <c r="J7" s="28">
        <f t="shared" si="3"/>
        <v>0</v>
      </c>
      <c r="K7" s="27">
        <v>0</v>
      </c>
      <c r="L7" s="28">
        <f t="shared" si="4"/>
        <v>0</v>
      </c>
      <c r="M7" s="28">
        <f t="shared" si="5"/>
        <v>0</v>
      </c>
    </row>
    <row r="8" spans="1:13" ht="63.75" customHeight="1" x14ac:dyDescent="0.25">
      <c r="A8" s="16" t="s">
        <v>29</v>
      </c>
      <c r="B8" s="18">
        <v>2080</v>
      </c>
      <c r="C8" s="27">
        <v>0</v>
      </c>
      <c r="D8" s="28">
        <f t="shared" si="0"/>
        <v>0</v>
      </c>
      <c r="E8" s="27">
        <v>0</v>
      </c>
      <c r="F8" s="28">
        <f t="shared" si="1"/>
        <v>0</v>
      </c>
      <c r="G8" s="27">
        <v>0</v>
      </c>
      <c r="H8" s="28">
        <f t="shared" si="2"/>
        <v>0</v>
      </c>
      <c r="I8" s="27">
        <v>0</v>
      </c>
      <c r="J8" s="28">
        <f t="shared" si="3"/>
        <v>0</v>
      </c>
      <c r="K8" s="27">
        <v>0</v>
      </c>
      <c r="L8" s="28">
        <f t="shared" si="4"/>
        <v>0</v>
      </c>
      <c r="M8" s="28">
        <f t="shared" si="5"/>
        <v>0</v>
      </c>
    </row>
    <row r="9" spans="1:13" ht="36" customHeight="1" x14ac:dyDescent="0.25">
      <c r="A9" s="16" t="s">
        <v>4</v>
      </c>
      <c r="B9" s="18">
        <v>2080</v>
      </c>
      <c r="C9" s="27">
        <v>0</v>
      </c>
      <c r="D9" s="28">
        <f t="shared" si="0"/>
        <v>0</v>
      </c>
      <c r="E9" s="27">
        <v>0</v>
      </c>
      <c r="F9" s="28">
        <f t="shared" si="1"/>
        <v>0</v>
      </c>
      <c r="G9" s="27">
        <v>0</v>
      </c>
      <c r="H9" s="28">
        <f t="shared" si="2"/>
        <v>0</v>
      </c>
      <c r="I9" s="27">
        <v>0</v>
      </c>
      <c r="J9" s="28">
        <f t="shared" si="3"/>
        <v>0</v>
      </c>
      <c r="K9" s="27">
        <v>0</v>
      </c>
      <c r="L9" s="28">
        <f t="shared" si="4"/>
        <v>0</v>
      </c>
      <c r="M9" s="28">
        <f t="shared" si="5"/>
        <v>0</v>
      </c>
    </row>
    <row r="10" spans="1:13" ht="36" customHeight="1" x14ac:dyDescent="0.25">
      <c r="A10" s="16" t="s">
        <v>2</v>
      </c>
      <c r="B10" s="18">
        <v>2080</v>
      </c>
      <c r="C10" s="27">
        <v>0</v>
      </c>
      <c r="D10" s="28">
        <f t="shared" si="0"/>
        <v>0</v>
      </c>
      <c r="E10" s="27">
        <v>0</v>
      </c>
      <c r="F10" s="28">
        <f t="shared" si="1"/>
        <v>0</v>
      </c>
      <c r="G10" s="27">
        <v>0</v>
      </c>
      <c r="H10" s="28">
        <f t="shared" si="2"/>
        <v>0</v>
      </c>
      <c r="I10" s="27">
        <v>0</v>
      </c>
      <c r="J10" s="28">
        <f t="shared" si="3"/>
        <v>0</v>
      </c>
      <c r="K10" s="27">
        <v>0</v>
      </c>
      <c r="L10" s="28">
        <f t="shared" si="4"/>
        <v>0</v>
      </c>
      <c r="M10" s="28">
        <f t="shared" si="5"/>
        <v>0</v>
      </c>
    </row>
    <row r="11" spans="1:13" ht="36" customHeight="1" x14ac:dyDescent="0.25">
      <c r="A11" s="19" t="s">
        <v>30</v>
      </c>
      <c r="B11" s="20">
        <v>2080</v>
      </c>
      <c r="C11" s="27">
        <v>0</v>
      </c>
      <c r="D11" s="28">
        <f t="shared" si="0"/>
        <v>0</v>
      </c>
      <c r="E11" s="27">
        <v>0</v>
      </c>
      <c r="F11" s="28">
        <f t="shared" si="1"/>
        <v>0</v>
      </c>
      <c r="G11" s="27">
        <v>0</v>
      </c>
      <c r="H11" s="28">
        <f t="shared" si="2"/>
        <v>0</v>
      </c>
      <c r="I11" s="27">
        <v>0</v>
      </c>
      <c r="J11" s="28">
        <f t="shared" si="3"/>
        <v>0</v>
      </c>
      <c r="K11" s="27">
        <v>0</v>
      </c>
      <c r="L11" s="28">
        <f t="shared" si="4"/>
        <v>0</v>
      </c>
      <c r="M11" s="28">
        <f t="shared" si="5"/>
        <v>0</v>
      </c>
    </row>
    <row r="12" spans="1:13" ht="45" customHeight="1" x14ac:dyDescent="0.25">
      <c r="A12" s="21"/>
      <c r="B12" s="22"/>
      <c r="C12" s="4" t="s">
        <v>48</v>
      </c>
      <c r="D12" s="29">
        <f>SUM(D5:D11)</f>
        <v>0</v>
      </c>
      <c r="E12" s="4" t="s">
        <v>49</v>
      </c>
      <c r="F12" s="29">
        <f>SUM(F5:F11)</f>
        <v>0</v>
      </c>
      <c r="G12" s="4" t="s">
        <v>50</v>
      </c>
      <c r="H12" s="29">
        <f>SUM(H5:H11)</f>
        <v>0</v>
      </c>
      <c r="I12" s="4" t="s">
        <v>51</v>
      </c>
      <c r="J12" s="29">
        <f>SUM(J5:J11)</f>
        <v>0</v>
      </c>
      <c r="K12" s="4" t="s">
        <v>52</v>
      </c>
      <c r="L12" s="29">
        <f>SUM(L5:L11)</f>
        <v>0</v>
      </c>
      <c r="M12" s="30"/>
    </row>
    <row r="13" spans="1:13" x14ac:dyDescent="0.25">
      <c r="A13" s="21"/>
      <c r="B13" s="22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x14ac:dyDescent="0.25">
      <c r="A14" s="13" t="s">
        <v>12</v>
      </c>
      <c r="B14" s="15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>
        <f>SUM(M5:M12)</f>
        <v>0</v>
      </c>
    </row>
    <row r="15" spans="1:13" x14ac:dyDescent="0.25">
      <c r="A15" s="14"/>
      <c r="B15" s="15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x14ac:dyDescent="0.25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x14ac:dyDescent="0.25">
      <c r="A17" s="23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24.95" customHeight="1" x14ac:dyDescent="0.25">
      <c r="A18" s="73" t="str">
        <f>HYPERLINK('Summary Total'!A17:G17)</f>
        <v xml:space="preserve">Company Name:    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3" ht="24.95" customHeight="1" x14ac:dyDescent="0.25">
      <c r="A19" s="73" t="str">
        <f>HYPERLINK('Summary Total'!A18:G18)</f>
        <v xml:space="preserve">Contact Name:  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3" ht="24.95" customHeight="1" x14ac:dyDescent="0.25">
      <c r="A20" s="73" t="str">
        <f>HYPERLINK('Summary Total'!A19:G19)</f>
        <v xml:space="preserve">Address:  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3" ht="24.95" customHeight="1" x14ac:dyDescent="0.25">
      <c r="A21" s="73" t="str">
        <f>HYPERLINK('Summary Total'!A20:G20)</f>
        <v xml:space="preserve">Phone Numbers:   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3" ht="24.95" customHeight="1" x14ac:dyDescent="0.25">
      <c r="A22" s="73" t="str">
        <f>HYPERLINK('Summary Total'!A21:G21)</f>
        <v xml:space="preserve">FEIN No:   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3" x14ac:dyDescent="0.25">
      <c r="A23" s="23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</sheetData>
  <sheetProtection algorithmName="SHA-512" hashValue="KJvvqXQFO+Jq9y91BmX76cGYVe5eLS2F3IRY4hNMZvXtmDVCVcQONBYKd9mu0La7Axmf7nJRXX8kYS+mExRJNw==" saltValue="jkIB5DYvRaWcgXMXf1ySYw==" spinCount="100000" sheet="1" objects="1" scenarios="1"/>
  <mergeCells count="7">
    <mergeCell ref="A21:M21"/>
    <mergeCell ref="A22:M22"/>
    <mergeCell ref="A1:M1"/>
    <mergeCell ref="A2:B2"/>
    <mergeCell ref="A18:M18"/>
    <mergeCell ref="A19:M19"/>
    <mergeCell ref="A20:M20"/>
  </mergeCells>
  <phoneticPr fontId="0" type="noConversion"/>
  <printOptions horizontalCentered="1"/>
  <pageMargins left="0.2" right="0.2" top="0.75" bottom="0.75" header="0.3" footer="0.3"/>
  <pageSetup scale="51" orientation="landscape" r:id="rId1"/>
  <headerFooter>
    <oddFooter>&amp;R&amp;8&amp;A
Workbook &amp;P of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view="pageBreakPreview" zoomScale="60" zoomScaleNormal="100" workbookViewId="0">
      <selection activeCell="A19" sqref="A19:N19"/>
    </sheetView>
  </sheetViews>
  <sheetFormatPr defaultRowHeight="36" customHeight="1" x14ac:dyDescent="0.25"/>
  <cols>
    <col min="1" max="1" width="16.42578125" style="5" customWidth="1"/>
    <col min="2" max="2" width="12.85546875" style="6" customWidth="1"/>
    <col min="3" max="3" width="14.7109375" style="6" customWidth="1"/>
    <col min="4" max="14" width="20.7109375" style="6" customWidth="1"/>
    <col min="15" max="16384" width="9.140625" style="5"/>
  </cols>
  <sheetData>
    <row r="1" spans="1:14" ht="36" customHeight="1" x14ac:dyDescent="0.25">
      <c r="A1" s="76" t="s">
        <v>13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36" customHeight="1" x14ac:dyDescent="0.25">
      <c r="A2" s="76" t="s">
        <v>14</v>
      </c>
      <c r="B2" s="77"/>
      <c r="C2" s="77"/>
      <c r="D2" s="77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36" customFormat="1" ht="36" customHeight="1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67.5" customHeight="1" x14ac:dyDescent="0.25">
      <c r="A4" s="7" t="s">
        <v>5</v>
      </c>
      <c r="B4" s="17" t="s">
        <v>20</v>
      </c>
      <c r="C4" s="17" t="s">
        <v>15</v>
      </c>
      <c r="D4" s="17" t="s">
        <v>32</v>
      </c>
      <c r="E4" s="17" t="s">
        <v>37</v>
      </c>
      <c r="F4" s="47" t="s">
        <v>33</v>
      </c>
      <c r="G4" s="47" t="s">
        <v>38</v>
      </c>
      <c r="H4" s="47" t="s">
        <v>34</v>
      </c>
      <c r="I4" s="47" t="s">
        <v>39</v>
      </c>
      <c r="J4" s="47" t="s">
        <v>35</v>
      </c>
      <c r="K4" s="47" t="s">
        <v>40</v>
      </c>
      <c r="L4" s="47" t="s">
        <v>36</v>
      </c>
      <c r="M4" s="47" t="s">
        <v>41</v>
      </c>
      <c r="N4" s="17" t="s">
        <v>42</v>
      </c>
    </row>
    <row r="5" spans="1:14" ht="36" customHeight="1" x14ac:dyDescent="0.25">
      <c r="A5" s="7" t="s">
        <v>9</v>
      </c>
      <c r="B5" s="17">
        <v>73</v>
      </c>
      <c r="C5" s="17">
        <v>81</v>
      </c>
      <c r="D5" s="27">
        <v>0</v>
      </c>
      <c r="E5" s="28">
        <f>SUM(D5*C5*B5)</f>
        <v>0</v>
      </c>
      <c r="F5" s="51">
        <v>0</v>
      </c>
      <c r="G5" s="44">
        <f>SUM(F5*B5*C5)</f>
        <v>0</v>
      </c>
      <c r="H5" s="51">
        <v>0</v>
      </c>
      <c r="I5" s="44">
        <f>SUM(H5*B5*C5)</f>
        <v>0</v>
      </c>
      <c r="J5" s="51">
        <v>0</v>
      </c>
      <c r="K5" s="44">
        <f>SUM(J5*B5*C5)</f>
        <v>0</v>
      </c>
      <c r="L5" s="51">
        <v>0</v>
      </c>
      <c r="M5" s="44">
        <f>SUM(L5*B5*C5)</f>
        <v>0</v>
      </c>
      <c r="N5" s="45">
        <f>SUM(E5,G5,I5,K5,M5)</f>
        <v>0</v>
      </c>
    </row>
    <row r="6" spans="1:14" ht="36" customHeight="1" x14ac:dyDescent="0.25">
      <c r="A6" s="37" t="s">
        <v>23</v>
      </c>
      <c r="B6" s="17">
        <v>153</v>
      </c>
      <c r="C6" s="17">
        <v>81</v>
      </c>
      <c r="D6" s="27">
        <v>0</v>
      </c>
      <c r="E6" s="28">
        <f t="shared" ref="E6:E13" si="0">SUM(D6*C6*B6)</f>
        <v>0</v>
      </c>
      <c r="F6" s="51">
        <v>0</v>
      </c>
      <c r="G6" s="44">
        <f t="shared" ref="G6:G13" si="1">SUM(F6*B6*C6)</f>
        <v>0</v>
      </c>
      <c r="H6" s="51">
        <v>0</v>
      </c>
      <c r="I6" s="44">
        <f t="shared" ref="I6:I13" si="2">SUM(H6*B6*C6)</f>
        <v>0</v>
      </c>
      <c r="J6" s="51">
        <v>0</v>
      </c>
      <c r="K6" s="44">
        <f t="shared" ref="K6:K13" si="3">SUM(J6*B6*C6)</f>
        <v>0</v>
      </c>
      <c r="L6" s="51">
        <v>0</v>
      </c>
      <c r="M6" s="44">
        <f t="shared" ref="M6:M13" si="4">SUM(L6*B6*C6)</f>
        <v>0</v>
      </c>
      <c r="N6" s="45">
        <f t="shared" ref="N6:N13" si="5">SUM(E6,G6,I6,K6,M6)</f>
        <v>0</v>
      </c>
    </row>
    <row r="7" spans="1:14" ht="36" customHeight="1" x14ac:dyDescent="0.25">
      <c r="A7" s="37" t="s">
        <v>16</v>
      </c>
      <c r="B7" s="17">
        <v>91</v>
      </c>
      <c r="C7" s="17">
        <v>81</v>
      </c>
      <c r="D7" s="27">
        <v>0</v>
      </c>
      <c r="E7" s="28">
        <f t="shared" si="0"/>
        <v>0</v>
      </c>
      <c r="F7" s="51">
        <v>0</v>
      </c>
      <c r="G7" s="44">
        <f t="shared" si="1"/>
        <v>0</v>
      </c>
      <c r="H7" s="51">
        <v>0</v>
      </c>
      <c r="I7" s="44">
        <f t="shared" si="2"/>
        <v>0</v>
      </c>
      <c r="J7" s="51">
        <v>0</v>
      </c>
      <c r="K7" s="44">
        <f t="shared" si="3"/>
        <v>0</v>
      </c>
      <c r="L7" s="51">
        <v>0</v>
      </c>
      <c r="M7" s="44">
        <f t="shared" si="4"/>
        <v>0</v>
      </c>
      <c r="N7" s="45">
        <f t="shared" si="5"/>
        <v>0</v>
      </c>
    </row>
    <row r="8" spans="1:14" ht="36" customHeight="1" x14ac:dyDescent="0.25">
      <c r="A8" s="7" t="s">
        <v>17</v>
      </c>
      <c r="B8" s="17">
        <v>24</v>
      </c>
      <c r="C8" s="17">
        <v>81</v>
      </c>
      <c r="D8" s="27">
        <v>0</v>
      </c>
      <c r="E8" s="28">
        <f t="shared" si="0"/>
        <v>0</v>
      </c>
      <c r="F8" s="51">
        <v>0</v>
      </c>
      <c r="G8" s="44">
        <f t="shared" si="1"/>
        <v>0</v>
      </c>
      <c r="H8" s="51">
        <v>0</v>
      </c>
      <c r="I8" s="44">
        <f t="shared" si="2"/>
        <v>0</v>
      </c>
      <c r="J8" s="51">
        <v>0</v>
      </c>
      <c r="K8" s="44">
        <f t="shared" si="3"/>
        <v>0</v>
      </c>
      <c r="L8" s="51">
        <v>0</v>
      </c>
      <c r="M8" s="44">
        <f t="shared" si="4"/>
        <v>0</v>
      </c>
      <c r="N8" s="45">
        <f t="shared" si="5"/>
        <v>0</v>
      </c>
    </row>
    <row r="9" spans="1:14" ht="36" customHeight="1" x14ac:dyDescent="0.25">
      <c r="A9" s="37" t="s">
        <v>10</v>
      </c>
      <c r="B9" s="17">
        <v>16</v>
      </c>
      <c r="C9" s="17">
        <v>81</v>
      </c>
      <c r="D9" s="27">
        <v>0</v>
      </c>
      <c r="E9" s="28">
        <f t="shared" si="0"/>
        <v>0</v>
      </c>
      <c r="F9" s="51">
        <v>0</v>
      </c>
      <c r="G9" s="44">
        <f t="shared" si="1"/>
        <v>0</v>
      </c>
      <c r="H9" s="51">
        <v>0</v>
      </c>
      <c r="I9" s="44">
        <f t="shared" si="2"/>
        <v>0</v>
      </c>
      <c r="J9" s="51">
        <v>0</v>
      </c>
      <c r="K9" s="44">
        <f t="shared" si="3"/>
        <v>0</v>
      </c>
      <c r="L9" s="51">
        <v>0</v>
      </c>
      <c r="M9" s="44">
        <f t="shared" si="4"/>
        <v>0</v>
      </c>
      <c r="N9" s="45">
        <f t="shared" si="5"/>
        <v>0</v>
      </c>
    </row>
    <row r="10" spans="1:14" ht="36" customHeight="1" x14ac:dyDescent="0.25">
      <c r="A10" s="7" t="s">
        <v>18</v>
      </c>
      <c r="B10" s="17">
        <v>8</v>
      </c>
      <c r="C10" s="17">
        <v>81</v>
      </c>
      <c r="D10" s="27">
        <v>0</v>
      </c>
      <c r="E10" s="28">
        <f t="shared" si="0"/>
        <v>0</v>
      </c>
      <c r="F10" s="51">
        <v>0</v>
      </c>
      <c r="G10" s="44">
        <f t="shared" si="1"/>
        <v>0</v>
      </c>
      <c r="H10" s="51">
        <v>0</v>
      </c>
      <c r="I10" s="44">
        <f t="shared" si="2"/>
        <v>0</v>
      </c>
      <c r="J10" s="51">
        <v>0</v>
      </c>
      <c r="K10" s="44">
        <f t="shared" si="3"/>
        <v>0</v>
      </c>
      <c r="L10" s="51">
        <v>0</v>
      </c>
      <c r="M10" s="44">
        <f t="shared" si="4"/>
        <v>0</v>
      </c>
      <c r="N10" s="45">
        <f t="shared" si="5"/>
        <v>0</v>
      </c>
    </row>
    <row r="11" spans="1:14" ht="36" customHeight="1" x14ac:dyDescent="0.25">
      <c r="A11" s="7" t="s">
        <v>19</v>
      </c>
      <c r="B11" s="17">
        <v>10</v>
      </c>
      <c r="C11" s="17">
        <v>81</v>
      </c>
      <c r="D11" s="27">
        <v>0</v>
      </c>
      <c r="E11" s="28">
        <f t="shared" si="0"/>
        <v>0</v>
      </c>
      <c r="F11" s="51">
        <v>0</v>
      </c>
      <c r="G11" s="44">
        <f t="shared" si="1"/>
        <v>0</v>
      </c>
      <c r="H11" s="51">
        <v>0</v>
      </c>
      <c r="I11" s="44">
        <f t="shared" si="2"/>
        <v>0</v>
      </c>
      <c r="J11" s="51">
        <v>0</v>
      </c>
      <c r="K11" s="44">
        <f t="shared" si="3"/>
        <v>0</v>
      </c>
      <c r="L11" s="51">
        <v>0</v>
      </c>
      <c r="M11" s="44">
        <f t="shared" si="4"/>
        <v>0</v>
      </c>
      <c r="N11" s="45">
        <f t="shared" si="5"/>
        <v>0</v>
      </c>
    </row>
    <row r="12" spans="1:14" ht="36" customHeight="1" x14ac:dyDescent="0.25">
      <c r="A12" s="37" t="s">
        <v>31</v>
      </c>
      <c r="B12" s="17">
        <v>2</v>
      </c>
      <c r="C12" s="17">
        <v>81</v>
      </c>
      <c r="D12" s="27">
        <v>0</v>
      </c>
      <c r="E12" s="28">
        <f t="shared" si="0"/>
        <v>0</v>
      </c>
      <c r="F12" s="51">
        <v>0</v>
      </c>
      <c r="G12" s="44">
        <f t="shared" si="1"/>
        <v>0</v>
      </c>
      <c r="H12" s="51">
        <v>0</v>
      </c>
      <c r="I12" s="44">
        <f t="shared" si="2"/>
        <v>0</v>
      </c>
      <c r="J12" s="51">
        <v>0</v>
      </c>
      <c r="K12" s="44">
        <f t="shared" si="3"/>
        <v>0</v>
      </c>
      <c r="L12" s="51">
        <v>0</v>
      </c>
      <c r="M12" s="44">
        <f t="shared" si="4"/>
        <v>0</v>
      </c>
      <c r="N12" s="45">
        <f t="shared" si="5"/>
        <v>0</v>
      </c>
    </row>
    <row r="13" spans="1:14" ht="36" customHeight="1" x14ac:dyDescent="0.25">
      <c r="A13" s="7" t="s">
        <v>3</v>
      </c>
      <c r="B13" s="17">
        <v>8</v>
      </c>
      <c r="C13" s="17">
        <v>81</v>
      </c>
      <c r="D13" s="27">
        <v>0</v>
      </c>
      <c r="E13" s="28">
        <f t="shared" si="0"/>
        <v>0</v>
      </c>
      <c r="F13" s="51">
        <v>0</v>
      </c>
      <c r="G13" s="44">
        <f t="shared" si="1"/>
        <v>0</v>
      </c>
      <c r="H13" s="51">
        <v>0</v>
      </c>
      <c r="I13" s="44">
        <f t="shared" si="2"/>
        <v>0</v>
      </c>
      <c r="J13" s="51">
        <v>0</v>
      </c>
      <c r="K13" s="44">
        <f t="shared" si="3"/>
        <v>0</v>
      </c>
      <c r="L13" s="51">
        <v>0</v>
      </c>
      <c r="M13" s="44">
        <f t="shared" si="4"/>
        <v>0</v>
      </c>
      <c r="N13" s="45">
        <f t="shared" si="5"/>
        <v>0</v>
      </c>
    </row>
    <row r="14" spans="1:14" ht="36" customHeight="1" x14ac:dyDescent="0.25">
      <c r="A14" s="48"/>
      <c r="B14" s="49"/>
      <c r="C14" s="49"/>
      <c r="D14" s="2" t="s">
        <v>48</v>
      </c>
      <c r="E14" s="38">
        <f>SUM(E5:E13)</f>
        <v>0</v>
      </c>
      <c r="F14" s="3" t="s">
        <v>49</v>
      </c>
      <c r="G14" s="46">
        <f>SUM(G5:G13)</f>
        <v>0</v>
      </c>
      <c r="H14" s="3" t="s">
        <v>50</v>
      </c>
      <c r="I14" s="46">
        <f>SUM(I5:I13)</f>
        <v>0</v>
      </c>
      <c r="J14" s="3" t="s">
        <v>51</v>
      </c>
      <c r="K14" s="46">
        <f>SUM(K5:K13)</f>
        <v>0</v>
      </c>
      <c r="L14" s="3" t="s">
        <v>52</v>
      </c>
      <c r="M14" s="46">
        <f>SUM(M5:M13)</f>
        <v>0</v>
      </c>
      <c r="N14" s="50"/>
    </row>
    <row r="15" spans="1:14" s="36" customFormat="1" ht="36" customHeight="1" x14ac:dyDescent="0.2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</row>
    <row r="16" spans="1:14" ht="36" customHeight="1" x14ac:dyDescent="0.25">
      <c r="A16" s="39" t="s">
        <v>12</v>
      </c>
      <c r="B16" s="40"/>
      <c r="C16" s="40"/>
      <c r="D16" s="41"/>
      <c r="E16" s="42"/>
      <c r="F16" s="40"/>
      <c r="G16" s="40"/>
      <c r="H16" s="40"/>
      <c r="I16" s="40"/>
      <c r="J16" s="40"/>
      <c r="K16" s="40"/>
      <c r="L16" s="40"/>
      <c r="M16" s="40"/>
      <c r="N16" s="42">
        <f>SUM(N5:N15)</f>
        <v>0</v>
      </c>
    </row>
    <row r="17" spans="1:14" s="36" customFormat="1" ht="36" customHeight="1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</row>
    <row r="18" spans="1:14" ht="36" customHeight="1" x14ac:dyDescent="0.25">
      <c r="A18" s="73" t="str">
        <f>HYPERLINK('Summary Total'!A17:G17)</f>
        <v xml:space="preserve">Company Name:    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</row>
    <row r="19" spans="1:14" ht="36" customHeight="1" x14ac:dyDescent="0.25">
      <c r="A19" s="73" t="str">
        <f>HYPERLINK('Summary Total'!A18:G18)</f>
        <v xml:space="preserve">Contact Name:  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 ht="36" customHeight="1" x14ac:dyDescent="0.25">
      <c r="A20" s="73" t="str">
        <f>HYPERLINK('Summary Total'!A19:G19)</f>
        <v xml:space="preserve">Address:  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1:14" ht="36" customHeight="1" x14ac:dyDescent="0.25">
      <c r="A21" s="73" t="str">
        <f>HYPERLINK('Summary Total'!A20:G20)</f>
        <v xml:space="preserve">Phone Numbers:   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1:14" ht="36" customHeight="1" x14ac:dyDescent="0.25">
      <c r="A22" s="73" t="str">
        <f>HYPERLINK('Summary Total'!A21:G21)</f>
        <v xml:space="preserve">FEIN No:   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14" ht="36" customHeight="1" x14ac:dyDescent="0.25">
      <c r="A23" s="4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36" customHeight="1" x14ac:dyDescent="0.25">
      <c r="A24" s="4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36" customHeight="1" x14ac:dyDescent="0.25">
      <c r="A25" s="4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36" customHeight="1" x14ac:dyDescent="0.25">
      <c r="A26" s="4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ht="36" customHeight="1" x14ac:dyDescent="0.25">
      <c r="A27" s="4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36" customHeight="1" x14ac:dyDescent="0.25">
      <c r="A28" s="4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ht="36" customHeight="1" x14ac:dyDescent="0.25">
      <c r="A29" s="4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36" customHeight="1" x14ac:dyDescent="0.25">
      <c r="A30" s="4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36" customHeight="1" x14ac:dyDescent="0.25">
      <c r="A31" s="4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36" customHeight="1" x14ac:dyDescent="0.25">
      <c r="A32" s="4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ht="36" customHeight="1" x14ac:dyDescent="0.25">
      <c r="A33" s="4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ht="36" customHeight="1" x14ac:dyDescent="0.25">
      <c r="A34" s="4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ht="36" customHeight="1" x14ac:dyDescent="0.25">
      <c r="A35" s="4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36" customHeight="1" x14ac:dyDescent="0.25">
      <c r="A36" s="4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ht="36" customHeight="1" x14ac:dyDescent="0.25">
      <c r="A37" s="4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ht="36" customHeight="1" x14ac:dyDescent="0.25">
      <c r="A38" s="4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ht="36" customHeight="1" x14ac:dyDescent="0.25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36" customHeight="1" x14ac:dyDescent="0.25">
      <c r="A40" s="4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36" customHeight="1" x14ac:dyDescent="0.25">
      <c r="A41" s="4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ht="36" customHeight="1" x14ac:dyDescent="0.25">
      <c r="A42" s="4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ht="36" customHeight="1" x14ac:dyDescent="0.25">
      <c r="A43" s="4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ht="36" customHeight="1" x14ac:dyDescent="0.25">
      <c r="A44" s="4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ht="36" customHeight="1" x14ac:dyDescent="0.25">
      <c r="A45" s="4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t="36" customHeight="1" x14ac:dyDescent="0.25">
      <c r="A46" s="4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36" customHeight="1" x14ac:dyDescent="0.25">
      <c r="A47" s="4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36" customHeight="1" x14ac:dyDescent="0.25">
      <c r="A48" s="4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ht="36" customHeight="1" x14ac:dyDescent="0.25">
      <c r="A49" s="4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ht="36" customHeight="1" x14ac:dyDescent="0.25">
      <c r="A50" s="4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36" customHeight="1" x14ac:dyDescent="0.25">
      <c r="A51" s="4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36" customHeight="1" x14ac:dyDescent="0.25">
      <c r="A52" s="4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ht="36" customHeight="1" x14ac:dyDescent="0.25">
      <c r="A53" s="4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36" customHeight="1" x14ac:dyDescent="0.25">
      <c r="A54" s="4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36" customHeight="1" x14ac:dyDescent="0.25">
      <c r="A55" s="4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ht="36" customHeight="1" x14ac:dyDescent="0.25">
      <c r="A56" s="4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4" ht="36" customHeight="1" x14ac:dyDescent="0.25">
      <c r="A57" s="4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ht="36" customHeight="1" x14ac:dyDescent="0.25">
      <c r="A58" s="4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1:14" ht="36" customHeight="1" x14ac:dyDescent="0.25">
      <c r="A59" s="4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ht="36" customHeight="1" x14ac:dyDescent="0.25">
      <c r="A60" s="4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4" ht="36" customHeight="1" x14ac:dyDescent="0.25">
      <c r="A61" s="4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ht="36" customHeight="1" x14ac:dyDescent="0.25">
      <c r="A62" s="4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ht="36" customHeight="1" x14ac:dyDescent="0.25">
      <c r="A63" s="4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ht="36" customHeight="1" x14ac:dyDescent="0.25">
      <c r="A64" s="4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4" ht="36" customHeight="1" x14ac:dyDescent="0.25">
      <c r="A65" s="4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36" customHeight="1" x14ac:dyDescent="0.25">
      <c r="A66" s="4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ht="36" customHeight="1" x14ac:dyDescent="0.25">
      <c r="A67" s="4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</sheetData>
  <sheetProtection algorithmName="SHA-512" hashValue="lWXoWn8doUs1cBHVGkho/K+fgwQ4nursSid/9AUB6U75T4mo6dGGDNLWMBVogO7o7ewID8wbkEPbcnwYcLnBIw==" saltValue="jkxaW/9psflw8MHso3u9Eg==" spinCount="100000" sheet="1" objects="1" scenarios="1"/>
  <mergeCells count="10">
    <mergeCell ref="A1:N1"/>
    <mergeCell ref="A2:D2"/>
    <mergeCell ref="A3:N3"/>
    <mergeCell ref="A17:N17"/>
    <mergeCell ref="A15:N15"/>
    <mergeCell ref="A18:N18"/>
    <mergeCell ref="A19:N19"/>
    <mergeCell ref="A20:N20"/>
    <mergeCell ref="A21:N21"/>
    <mergeCell ref="A22:N22"/>
  </mergeCells>
  <phoneticPr fontId="0" type="noConversion"/>
  <printOptions horizontalCentered="1"/>
  <pageMargins left="0.2" right="0.2" top="0.75" bottom="0.75" header="0.3" footer="0.3"/>
  <pageSetup scale="46" orientation="landscape" r:id="rId1"/>
  <headerFooter>
    <oddFooter>&amp;R&amp;8&amp;A
 Workbook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view="pageBreakPreview" zoomScale="60" zoomScaleNormal="100" workbookViewId="0">
      <selection activeCell="A18" sqref="A18:N18"/>
    </sheetView>
  </sheetViews>
  <sheetFormatPr defaultRowHeight="33.75" customHeight="1" x14ac:dyDescent="0.25"/>
  <cols>
    <col min="1" max="1" width="18.28515625" style="5" customWidth="1"/>
    <col min="2" max="2" width="16.42578125" style="6" customWidth="1"/>
    <col min="3" max="3" width="13.140625" style="6" customWidth="1"/>
    <col min="4" max="14" width="20.7109375" style="6" customWidth="1"/>
    <col min="15" max="16384" width="9.140625" style="5"/>
  </cols>
  <sheetData>
    <row r="1" spans="1:14" s="54" customFormat="1" ht="36" customHeight="1" x14ac:dyDescent="0.25">
      <c r="A1" s="82" t="s">
        <v>21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s="54" customFormat="1" ht="36" customHeight="1" x14ac:dyDescent="0.25">
      <c r="A2" s="82" t="s">
        <v>22</v>
      </c>
      <c r="B2" s="83"/>
      <c r="C2" s="83"/>
      <c r="D2" s="83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36" customFormat="1" ht="36" customHeight="1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67.5" customHeight="1" x14ac:dyDescent="0.25">
      <c r="A4" s="7" t="s">
        <v>5</v>
      </c>
      <c r="B4" s="17" t="s">
        <v>20</v>
      </c>
      <c r="C4" s="17" t="s">
        <v>15</v>
      </c>
      <c r="D4" s="17" t="s">
        <v>32</v>
      </c>
      <c r="E4" s="17" t="s">
        <v>37</v>
      </c>
      <c r="F4" s="47" t="s">
        <v>33</v>
      </c>
      <c r="G4" s="47" t="s">
        <v>38</v>
      </c>
      <c r="H4" s="47" t="s">
        <v>34</v>
      </c>
      <c r="I4" s="47" t="s">
        <v>39</v>
      </c>
      <c r="J4" s="47" t="s">
        <v>35</v>
      </c>
      <c r="K4" s="47" t="s">
        <v>40</v>
      </c>
      <c r="L4" s="47" t="s">
        <v>36</v>
      </c>
      <c r="M4" s="47" t="s">
        <v>41</v>
      </c>
      <c r="N4" s="17" t="s">
        <v>42</v>
      </c>
    </row>
    <row r="5" spans="1:14" ht="36" customHeight="1" x14ac:dyDescent="0.25">
      <c r="A5" s="7" t="s">
        <v>9</v>
      </c>
      <c r="B5" s="17">
        <v>103</v>
      </c>
      <c r="C5" s="17">
        <v>15</v>
      </c>
      <c r="D5" s="27">
        <v>0</v>
      </c>
      <c r="E5" s="28">
        <f>SUM(D5*B5*C5)</f>
        <v>0</v>
      </c>
      <c r="F5" s="51">
        <v>0</v>
      </c>
      <c r="G5" s="44">
        <f>SUM(F5*B5*C5)</f>
        <v>0</v>
      </c>
      <c r="H5" s="51">
        <v>0</v>
      </c>
      <c r="I5" s="44">
        <f>SUM(H5*B5*C5)</f>
        <v>0</v>
      </c>
      <c r="J5" s="51">
        <v>0</v>
      </c>
      <c r="K5" s="44">
        <f>SUM(J5*B5*C5)</f>
        <v>0</v>
      </c>
      <c r="L5" s="51">
        <v>0</v>
      </c>
      <c r="M5" s="44">
        <f>SUM(L5*B5*C5)</f>
        <v>0</v>
      </c>
      <c r="N5" s="45">
        <f>SUM(E5,G5,I5,K5,M5)</f>
        <v>0</v>
      </c>
    </row>
    <row r="6" spans="1:14" ht="36" customHeight="1" x14ac:dyDescent="0.25">
      <c r="A6" s="37" t="s">
        <v>23</v>
      </c>
      <c r="B6" s="17">
        <v>214</v>
      </c>
      <c r="C6" s="17">
        <v>15</v>
      </c>
      <c r="D6" s="27">
        <v>0</v>
      </c>
      <c r="E6" s="28">
        <f t="shared" ref="E6:E13" si="0">SUM(D6*B6*C6)</f>
        <v>0</v>
      </c>
      <c r="F6" s="51">
        <v>0</v>
      </c>
      <c r="G6" s="44">
        <f t="shared" ref="G6:G13" si="1">SUM(F6*B6*C6)</f>
        <v>0</v>
      </c>
      <c r="H6" s="51">
        <v>0</v>
      </c>
      <c r="I6" s="44">
        <f t="shared" ref="I6:I13" si="2">SUM(H6*B6*C6)</f>
        <v>0</v>
      </c>
      <c r="J6" s="51">
        <v>0</v>
      </c>
      <c r="K6" s="44">
        <f t="shared" ref="K6:K13" si="3">SUM(J6*B6*C6)</f>
        <v>0</v>
      </c>
      <c r="L6" s="51">
        <v>0</v>
      </c>
      <c r="M6" s="44">
        <f t="shared" ref="M6:M13" si="4">SUM(L6*B6*C6)</f>
        <v>0</v>
      </c>
      <c r="N6" s="45">
        <f t="shared" ref="N6:N13" si="5">SUM(E6,G6,I6,K6,M6)</f>
        <v>0</v>
      </c>
    </row>
    <row r="7" spans="1:14" ht="36" customHeight="1" x14ac:dyDescent="0.25">
      <c r="A7" s="37" t="s">
        <v>16</v>
      </c>
      <c r="B7" s="17">
        <v>240</v>
      </c>
      <c r="C7" s="17">
        <v>15</v>
      </c>
      <c r="D7" s="27">
        <v>0</v>
      </c>
      <c r="E7" s="28">
        <f t="shared" si="0"/>
        <v>0</v>
      </c>
      <c r="F7" s="51">
        <v>0</v>
      </c>
      <c r="G7" s="44">
        <f t="shared" si="1"/>
        <v>0</v>
      </c>
      <c r="H7" s="51">
        <v>0</v>
      </c>
      <c r="I7" s="44">
        <f t="shared" si="2"/>
        <v>0</v>
      </c>
      <c r="J7" s="51">
        <v>0</v>
      </c>
      <c r="K7" s="44">
        <f t="shared" si="3"/>
        <v>0</v>
      </c>
      <c r="L7" s="51">
        <v>0</v>
      </c>
      <c r="M7" s="44">
        <f t="shared" si="4"/>
        <v>0</v>
      </c>
      <c r="N7" s="45">
        <f t="shared" si="5"/>
        <v>0</v>
      </c>
    </row>
    <row r="8" spans="1:14" ht="36" customHeight="1" x14ac:dyDescent="0.25">
      <c r="A8" s="7" t="s">
        <v>17</v>
      </c>
      <c r="B8" s="17">
        <v>44</v>
      </c>
      <c r="C8" s="17">
        <v>15</v>
      </c>
      <c r="D8" s="27">
        <v>0</v>
      </c>
      <c r="E8" s="28">
        <f t="shared" si="0"/>
        <v>0</v>
      </c>
      <c r="F8" s="51">
        <v>0</v>
      </c>
      <c r="G8" s="44">
        <f t="shared" si="1"/>
        <v>0</v>
      </c>
      <c r="H8" s="51">
        <v>0</v>
      </c>
      <c r="I8" s="44">
        <f t="shared" si="2"/>
        <v>0</v>
      </c>
      <c r="J8" s="51">
        <v>0</v>
      </c>
      <c r="K8" s="44">
        <f t="shared" si="3"/>
        <v>0</v>
      </c>
      <c r="L8" s="51">
        <v>0</v>
      </c>
      <c r="M8" s="44">
        <f t="shared" si="4"/>
        <v>0</v>
      </c>
      <c r="N8" s="45">
        <f t="shared" si="5"/>
        <v>0</v>
      </c>
    </row>
    <row r="9" spans="1:14" ht="36" customHeight="1" x14ac:dyDescent="0.25">
      <c r="A9" s="37" t="s">
        <v>10</v>
      </c>
      <c r="B9" s="17">
        <v>96</v>
      </c>
      <c r="C9" s="17">
        <v>15</v>
      </c>
      <c r="D9" s="27">
        <v>0</v>
      </c>
      <c r="E9" s="28">
        <f t="shared" si="0"/>
        <v>0</v>
      </c>
      <c r="F9" s="51">
        <v>0</v>
      </c>
      <c r="G9" s="44">
        <f t="shared" si="1"/>
        <v>0</v>
      </c>
      <c r="H9" s="51">
        <v>0</v>
      </c>
      <c r="I9" s="44">
        <f t="shared" si="2"/>
        <v>0</v>
      </c>
      <c r="J9" s="51">
        <v>0</v>
      </c>
      <c r="K9" s="44">
        <f t="shared" si="3"/>
        <v>0</v>
      </c>
      <c r="L9" s="51">
        <v>0</v>
      </c>
      <c r="M9" s="44">
        <f t="shared" si="4"/>
        <v>0</v>
      </c>
      <c r="N9" s="45">
        <f t="shared" si="5"/>
        <v>0</v>
      </c>
    </row>
    <row r="10" spans="1:14" ht="36" customHeight="1" x14ac:dyDescent="0.25">
      <c r="A10" s="7" t="s">
        <v>18</v>
      </c>
      <c r="B10" s="17">
        <v>2</v>
      </c>
      <c r="C10" s="17">
        <v>15</v>
      </c>
      <c r="D10" s="27">
        <v>0</v>
      </c>
      <c r="E10" s="28">
        <f t="shared" si="0"/>
        <v>0</v>
      </c>
      <c r="F10" s="51">
        <v>0</v>
      </c>
      <c r="G10" s="44">
        <f t="shared" si="1"/>
        <v>0</v>
      </c>
      <c r="H10" s="51">
        <v>0</v>
      </c>
      <c r="I10" s="44">
        <f t="shared" si="2"/>
        <v>0</v>
      </c>
      <c r="J10" s="51">
        <v>0</v>
      </c>
      <c r="K10" s="44">
        <f t="shared" si="3"/>
        <v>0</v>
      </c>
      <c r="L10" s="51">
        <v>0</v>
      </c>
      <c r="M10" s="44">
        <f t="shared" si="4"/>
        <v>0</v>
      </c>
      <c r="N10" s="45">
        <f t="shared" si="5"/>
        <v>0</v>
      </c>
    </row>
    <row r="11" spans="1:14" ht="36" customHeight="1" x14ac:dyDescent="0.25">
      <c r="A11" s="7" t="s">
        <v>19</v>
      </c>
      <c r="B11" s="17">
        <v>12</v>
      </c>
      <c r="C11" s="17">
        <v>15</v>
      </c>
      <c r="D11" s="27">
        <v>0</v>
      </c>
      <c r="E11" s="28">
        <f t="shared" si="0"/>
        <v>0</v>
      </c>
      <c r="F11" s="51">
        <v>0</v>
      </c>
      <c r="G11" s="44">
        <f t="shared" si="1"/>
        <v>0</v>
      </c>
      <c r="H11" s="51">
        <v>0</v>
      </c>
      <c r="I11" s="44">
        <f t="shared" si="2"/>
        <v>0</v>
      </c>
      <c r="J11" s="51">
        <v>0</v>
      </c>
      <c r="K11" s="44">
        <f t="shared" si="3"/>
        <v>0</v>
      </c>
      <c r="L11" s="51">
        <v>0</v>
      </c>
      <c r="M11" s="44">
        <f t="shared" si="4"/>
        <v>0</v>
      </c>
      <c r="N11" s="45">
        <f t="shared" si="5"/>
        <v>0</v>
      </c>
    </row>
    <row r="12" spans="1:14" ht="36" customHeight="1" x14ac:dyDescent="0.25">
      <c r="A12" s="37" t="s">
        <v>31</v>
      </c>
      <c r="B12" s="17">
        <v>2</v>
      </c>
      <c r="C12" s="17">
        <v>15</v>
      </c>
      <c r="D12" s="27">
        <v>0</v>
      </c>
      <c r="E12" s="28">
        <f t="shared" si="0"/>
        <v>0</v>
      </c>
      <c r="F12" s="51">
        <v>0</v>
      </c>
      <c r="G12" s="44">
        <f t="shared" si="1"/>
        <v>0</v>
      </c>
      <c r="H12" s="51">
        <v>0</v>
      </c>
      <c r="I12" s="44">
        <f t="shared" si="2"/>
        <v>0</v>
      </c>
      <c r="J12" s="51">
        <v>0</v>
      </c>
      <c r="K12" s="44">
        <f t="shared" si="3"/>
        <v>0</v>
      </c>
      <c r="L12" s="51">
        <v>0</v>
      </c>
      <c r="M12" s="44">
        <f t="shared" si="4"/>
        <v>0</v>
      </c>
      <c r="N12" s="45">
        <f t="shared" si="5"/>
        <v>0</v>
      </c>
    </row>
    <row r="13" spans="1:14" ht="36" customHeight="1" x14ac:dyDescent="0.25">
      <c r="A13" s="7" t="s">
        <v>3</v>
      </c>
      <c r="B13" s="17">
        <v>8</v>
      </c>
      <c r="C13" s="17">
        <v>15</v>
      </c>
      <c r="D13" s="27">
        <v>0</v>
      </c>
      <c r="E13" s="28">
        <f t="shared" si="0"/>
        <v>0</v>
      </c>
      <c r="F13" s="51">
        <v>0</v>
      </c>
      <c r="G13" s="44">
        <f t="shared" si="1"/>
        <v>0</v>
      </c>
      <c r="H13" s="51">
        <v>0</v>
      </c>
      <c r="I13" s="44">
        <f t="shared" si="2"/>
        <v>0</v>
      </c>
      <c r="J13" s="51">
        <v>0</v>
      </c>
      <c r="K13" s="44">
        <f t="shared" si="3"/>
        <v>0</v>
      </c>
      <c r="L13" s="51">
        <v>0</v>
      </c>
      <c r="M13" s="44">
        <f t="shared" si="4"/>
        <v>0</v>
      </c>
      <c r="N13" s="45">
        <f t="shared" si="5"/>
        <v>0</v>
      </c>
    </row>
    <row r="14" spans="1:14" s="54" customFormat="1" ht="36" customHeight="1" x14ac:dyDescent="0.25">
      <c r="A14" s="57"/>
      <c r="B14" s="58"/>
      <c r="C14" s="58"/>
      <c r="D14" s="1" t="s">
        <v>48</v>
      </c>
      <c r="E14" s="59">
        <f>SUM(E5:E13)</f>
        <v>0</v>
      </c>
      <c r="F14" s="60" t="s">
        <v>49</v>
      </c>
      <c r="G14" s="61">
        <f>SUM(G5:G13)</f>
        <v>0</v>
      </c>
      <c r="H14" s="60" t="s">
        <v>50</v>
      </c>
      <c r="I14" s="61">
        <f>SUM(I5:I13)</f>
        <v>0</v>
      </c>
      <c r="J14" s="60" t="s">
        <v>51</v>
      </c>
      <c r="K14" s="61">
        <f>SUM(K5:K13)</f>
        <v>0</v>
      </c>
      <c r="L14" s="60" t="s">
        <v>52</v>
      </c>
      <c r="M14" s="61">
        <f>SUM(M5:M13)</f>
        <v>0</v>
      </c>
      <c r="N14" s="62"/>
    </row>
    <row r="15" spans="1:14" s="36" customFormat="1" ht="36" customHeight="1" x14ac:dyDescent="0.2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</row>
    <row r="16" spans="1:14" s="54" customFormat="1" ht="36" customHeight="1" x14ac:dyDescent="0.25">
      <c r="A16" s="55" t="s">
        <v>12</v>
      </c>
      <c r="B16" s="63"/>
      <c r="C16" s="63"/>
      <c r="D16" s="64"/>
      <c r="E16" s="65"/>
      <c r="F16" s="63"/>
      <c r="G16" s="63"/>
      <c r="H16" s="63"/>
      <c r="I16" s="63"/>
      <c r="J16" s="63"/>
      <c r="K16" s="63"/>
      <c r="L16" s="63"/>
      <c r="M16" s="81">
        <f>SUM(N5:N15)</f>
        <v>0</v>
      </c>
      <c r="N16" s="81"/>
    </row>
    <row r="17" spans="1:14" s="36" customFormat="1" ht="36" customHeight="1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</row>
    <row r="18" spans="1:14" ht="36" customHeight="1" x14ac:dyDescent="0.25">
      <c r="A18" s="73" t="str">
        <f>HYPERLINK('Summary Total'!A17:G17)</f>
        <v xml:space="preserve">Company Name:    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</row>
    <row r="19" spans="1:14" ht="36" customHeight="1" x14ac:dyDescent="0.25">
      <c r="A19" s="73" t="str">
        <f>HYPERLINK('Summary Total'!A18:G18)</f>
        <v xml:space="preserve">Contact Name:  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 ht="36" customHeight="1" x14ac:dyDescent="0.25">
      <c r="A20" s="73" t="str">
        <f>HYPERLINK('Summary Total'!A19:G19)</f>
        <v xml:space="preserve">Address:  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1:14" ht="36" customHeight="1" x14ac:dyDescent="0.25">
      <c r="A21" s="73" t="str">
        <f>HYPERLINK('Summary Total'!A20:G20)</f>
        <v xml:space="preserve">Phone Numbers:   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1:14" ht="36" customHeight="1" x14ac:dyDescent="0.25">
      <c r="A22" s="73" t="str">
        <f>HYPERLINK('Summary Total'!A21:G21)</f>
        <v xml:space="preserve">FEIN No:   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14" ht="36" customHeight="1" x14ac:dyDescent="0.25">
      <c r="A23" s="4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36" customHeight="1" x14ac:dyDescent="0.25">
      <c r="A24" s="4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36" customHeight="1" x14ac:dyDescent="0.25">
      <c r="A25" s="4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36" customHeight="1" x14ac:dyDescent="0.25">
      <c r="A26" s="4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ht="36" customHeight="1" x14ac:dyDescent="0.25">
      <c r="A27" s="4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36" customHeight="1" x14ac:dyDescent="0.25">
      <c r="A28" s="4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ht="36" customHeight="1" x14ac:dyDescent="0.25">
      <c r="A29" s="4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36" customHeight="1" x14ac:dyDescent="0.25">
      <c r="A30" s="4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36" customHeight="1" x14ac:dyDescent="0.25">
      <c r="A31" s="4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36" customHeight="1" x14ac:dyDescent="0.25">
      <c r="A32" s="4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ht="36" customHeight="1" x14ac:dyDescent="0.25">
      <c r="A33" s="4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ht="36" customHeight="1" x14ac:dyDescent="0.25">
      <c r="A34" s="4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ht="36" customHeight="1" x14ac:dyDescent="0.25">
      <c r="A35" s="4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36" customHeight="1" x14ac:dyDescent="0.25">
      <c r="A36" s="4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ht="36" customHeight="1" x14ac:dyDescent="0.25">
      <c r="A37" s="4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ht="36" customHeight="1" x14ac:dyDescent="0.25">
      <c r="A38" s="4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ht="36" customHeight="1" x14ac:dyDescent="0.25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ht="36" customHeight="1" x14ac:dyDescent="0.25">
      <c r="A40" s="4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36" customHeight="1" x14ac:dyDescent="0.25">
      <c r="A41" s="4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ht="36" customHeight="1" x14ac:dyDescent="0.25">
      <c r="A42" s="4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ht="36" customHeight="1" x14ac:dyDescent="0.25">
      <c r="A43" s="4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ht="36" customHeight="1" x14ac:dyDescent="0.25">
      <c r="A44" s="4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ht="36" customHeight="1" x14ac:dyDescent="0.25">
      <c r="A45" s="4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t="36" customHeight="1" x14ac:dyDescent="0.25">
      <c r="A46" s="4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36" customHeight="1" x14ac:dyDescent="0.25">
      <c r="A47" s="4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36" customHeight="1" x14ac:dyDescent="0.25">
      <c r="A48" s="4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ht="36" customHeight="1" x14ac:dyDescent="0.25">
      <c r="A49" s="4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ht="36" customHeight="1" x14ac:dyDescent="0.25">
      <c r="A50" s="4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36" customHeight="1" x14ac:dyDescent="0.25">
      <c r="A51" s="4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36" customHeight="1" x14ac:dyDescent="0.25">
      <c r="A52" s="4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ht="36" customHeight="1" x14ac:dyDescent="0.25">
      <c r="A53" s="4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36" customHeight="1" x14ac:dyDescent="0.25">
      <c r="A54" s="4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36" customHeight="1" x14ac:dyDescent="0.25">
      <c r="A55" s="4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ht="36" customHeight="1" x14ac:dyDescent="0.25">
      <c r="A56" s="4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4" ht="36" customHeight="1" x14ac:dyDescent="0.25">
      <c r="A57" s="4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ht="36" customHeight="1" x14ac:dyDescent="0.25">
      <c r="A58" s="4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1:14" ht="36" customHeight="1" x14ac:dyDescent="0.25">
      <c r="A59" s="4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ht="36" customHeight="1" x14ac:dyDescent="0.25">
      <c r="A60" s="4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4" ht="36" customHeight="1" x14ac:dyDescent="0.25">
      <c r="A61" s="4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ht="36" customHeight="1" x14ac:dyDescent="0.25">
      <c r="A62" s="4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ht="36" customHeight="1" x14ac:dyDescent="0.25">
      <c r="A63" s="4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ht="36" customHeight="1" x14ac:dyDescent="0.25">
      <c r="A64" s="4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4" ht="36" customHeight="1" x14ac:dyDescent="0.25">
      <c r="A65" s="4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36" customHeight="1" x14ac:dyDescent="0.25">
      <c r="A66" s="4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ht="36" customHeight="1" x14ac:dyDescent="0.25">
      <c r="A67" s="4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4" ht="36" customHeight="1" x14ac:dyDescent="0.25"/>
    <row r="69" spans="1:14" ht="36" customHeight="1" x14ac:dyDescent="0.25"/>
    <row r="70" spans="1:14" ht="36" customHeight="1" x14ac:dyDescent="0.25"/>
    <row r="71" spans="1:14" ht="36" customHeight="1" x14ac:dyDescent="0.25"/>
    <row r="72" spans="1:14" ht="36" customHeight="1" x14ac:dyDescent="0.25"/>
    <row r="73" spans="1:14" ht="36" customHeight="1" x14ac:dyDescent="0.25"/>
    <row r="74" spans="1:14" ht="36" customHeight="1" x14ac:dyDescent="0.25"/>
    <row r="75" spans="1:14" ht="36" customHeight="1" x14ac:dyDescent="0.25"/>
    <row r="76" spans="1:14" ht="36" customHeight="1" x14ac:dyDescent="0.25"/>
    <row r="77" spans="1:14" ht="36" customHeight="1" x14ac:dyDescent="0.25"/>
  </sheetData>
  <sheetProtection algorithmName="SHA-512" hashValue="6csfvrMcMH1OYpk5qkG1iLn2qm3HzxqRFrDD8gzfhuBBNY3NfJFayJhkh+8wKeWFVJsBMjFA9pyYyEEIbmQhWA==" saltValue="Xv5YaJhcnRCIAfkR8hFRGQ==" spinCount="100000" sheet="1" objects="1" scenarios="1"/>
  <mergeCells count="11">
    <mergeCell ref="A3:N3"/>
    <mergeCell ref="A17:N17"/>
    <mergeCell ref="A15:N15"/>
    <mergeCell ref="M16:N16"/>
    <mergeCell ref="A1:N1"/>
    <mergeCell ref="A2:D2"/>
    <mergeCell ref="A18:N18"/>
    <mergeCell ref="A19:N19"/>
    <mergeCell ref="A20:N20"/>
    <mergeCell ref="A21:N21"/>
    <mergeCell ref="A22:N22"/>
  </mergeCells>
  <phoneticPr fontId="0" type="noConversion"/>
  <printOptions horizontalCentered="1"/>
  <pageMargins left="0.2" right="0.2" top="0.75" bottom="0.75" header="0.3" footer="0.3"/>
  <pageSetup scale="46" orientation="landscape" r:id="rId1"/>
  <headerFooter>
    <oddFooter>&amp;R&amp;8&amp;A
Workbood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 Total</vt:lpstr>
      <vt:lpstr>MSA Daily Payroll</vt:lpstr>
      <vt:lpstr>Baseball Payroll</vt:lpstr>
      <vt:lpstr>Football Payroll</vt:lpstr>
      <vt:lpstr>'Summary Total'!Print_Area</vt:lpstr>
    </vt:vector>
  </TitlesOfParts>
  <Company>Maryland Stadium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Fox, Sandra</dc:creator>
  <cp:lastModifiedBy>Fox, Sandra</cp:lastModifiedBy>
  <cp:lastPrinted>2019-10-21T18:34:24Z</cp:lastPrinted>
  <dcterms:created xsi:type="dcterms:W3CDTF">2009-09-10T12:35:38Z</dcterms:created>
  <dcterms:modified xsi:type="dcterms:W3CDTF">2019-10-21T18:37:16Z</dcterms:modified>
</cp:coreProperties>
</file>