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0\20-032 Fire Sprinkler System Modifications (M&amp;T) PreQ(tpruner)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Sheet1!$A$1:$H$42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1" l="1"/>
  <c r="G39" i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G13" i="1"/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</calcChain>
</file>

<file path=xl/sharedStrings.xml><?xml version="1.0" encoding="utf-8"?>
<sst xmlns="http://schemas.openxmlformats.org/spreadsheetml/2006/main" count="69" uniqueCount="46">
  <si>
    <t>Maryland Stadium Authority</t>
  </si>
  <si>
    <t>END OF BID FORM</t>
  </si>
  <si>
    <t xml:space="preserve">Bid Submitted by ____________________________________________              </t>
  </si>
  <si>
    <t>Work Item</t>
  </si>
  <si>
    <t>Description</t>
  </si>
  <si>
    <t>Extended Cost</t>
  </si>
  <si>
    <t xml:space="preserve">This Bid Form and attachments must be fully completed and included with the Contractor's Bid.  </t>
  </si>
  <si>
    <t>Authorized Signature:   ________________________________________                      Date:   ____________________</t>
  </si>
  <si>
    <t>Reference</t>
  </si>
  <si>
    <t xml:space="preserve">M&amp;T Bank Stadium Sports Complex </t>
  </si>
  <si>
    <t>Unit Price</t>
  </si>
  <si>
    <t>FP-101-106</t>
  </si>
  <si>
    <t>FP 201 - 203</t>
  </si>
  <si>
    <t>FA 201 - 203</t>
  </si>
  <si>
    <t>Estimated Quantity</t>
  </si>
  <si>
    <t>3" - 21'-0" Sch. 10 black steel with 2 grvd. Coup, 2 hanger assem. - Furnish &amp; Install.</t>
  </si>
  <si>
    <t>4" - 21'-0" Sch. 10 black steel with 2 grvd. Coup, 2 hanger assem. - Furnish &amp; Install.</t>
  </si>
  <si>
    <t>6" - 21'-0" Sch. 10 black steel with 2 grvd. Coup, 2 hanger assem. - Furnish &amp; Install.</t>
  </si>
  <si>
    <t>8" - 21'-0" Sch. 10 black steel with 2 grvd. Coup, 2 hanger assem. - Furnish &amp; Install.</t>
  </si>
  <si>
    <t>2-1/2" - 10'-0" Sch. 10 black steel with 2 grvd. Coup, 1 hanger assem., 1 branchline outlet, fittings to reconnect to the branchline - Furnish &amp; Install.</t>
  </si>
  <si>
    <t>3" - 10'-0" Sch. 10 black steel with 2 grvd. Coup, 1 hanger assem., 1 branchline outlet, fittings to reconnect to the branchline - Furnish &amp; Install.</t>
  </si>
  <si>
    <t>4" - 10'-0" Sch. 10 black steel with 2 grvd. Coup, 1 hanger assem., 1 branchline outlet, fittings to reconnect to the branchline - Furnish &amp; Install.</t>
  </si>
  <si>
    <t>6" - 10'-0" Sch. 10 black steel with 2 grvd. Coup, 1 hanger assem., 1 branchline outlet, fittings to reconnect to the branchline - Furnish &amp; Install.</t>
  </si>
  <si>
    <t>1" - 10'-0" Sch. 40 black steel with 1 branchline threaded fitting, 1 hanger assem., 1 branchline outlet, fittings/pipe nipples to reconnect to the new dry pendent, dry pendent to match existing, maximum 24" in length - Furnish &amp; Install.</t>
  </si>
  <si>
    <t>1-1/4" - 10'-0" Sch. 40 black steel with 1 branchline threaded fitting, 1 hanger assem., 1 branchline outlet, fittings/pipe nipples to reconnect to the new dry pendent, dry pendent to match existing, maximum 24" in length - Furnish &amp; Install.</t>
  </si>
  <si>
    <t>1-1/2" - 10'-0" Sch. 40 black steel with 1 branchline threaded fitting, 1 hanger assem., 1 branchline outlet, fittings/pipe nipples to reconnect to the new dry pendent, dry pendent to match existing, maximum 24" in length - Furnish &amp; Install.</t>
  </si>
  <si>
    <t>2" - 10'-0" Sch. 40 black steel with 1 branchline threaded fitting, 1 hanger assem., 1 branchline outlet, fittings/pipe nipples to reconnect to the new dry pendent, dry pendent to match existing, maximum 24" in length - Furnish &amp; Install.</t>
  </si>
  <si>
    <t>Nitrogen generator PGEN 3. includes all connection fittings to dry pipe system, smart vent(s) and handheld gas analyzer - Furnish &amp; Install.</t>
  </si>
  <si>
    <t>Nitrogen generator PGEN 10. includes all connection fittings to dry pipe system, smart vent(s) and handheld gas analyzer - Furnish &amp; Install.</t>
  </si>
  <si>
    <t>Nitrogen generator PGEN 50 AND 7.5 HP air compressor. includes all connection fittings to dry pipe system, smart vent(s)  and handheld gas analyzer - Furnish &amp; Install.</t>
  </si>
  <si>
    <t>2" dry pipe valve with complete trim piping and connections to existing system - Furnish &amp; Install.</t>
  </si>
  <si>
    <t>2-1/2" dry pipe valve with complete trim piping and connections to existing system - Furnish &amp; Install.</t>
  </si>
  <si>
    <t>4" dry pipe valve with complete trim piping and connections to existing system - Furnish &amp; Install.</t>
  </si>
  <si>
    <t>6" dry pipe valve with complete trim piping and connections to existing system - Furnish &amp; Install.</t>
  </si>
  <si>
    <t>4" total pac preaction sprinkler cabinet assembly and connections to existing system - Furnish &amp; Install.</t>
  </si>
  <si>
    <t>PS-10 pressure switch and connections to existing system. - Furnish &amp; Install.</t>
  </si>
  <si>
    <t>PS-40 pressure switch and connection to existing system. - Furnish &amp; Install.</t>
  </si>
  <si>
    <t>Addressable monitor module connected to existing fire alarm system, including all required programming, and wire / conduit - lengths up to 30 feet - Furnish &amp; Install.</t>
  </si>
  <si>
    <t>N/A</t>
  </si>
  <si>
    <t>TOTAL BID PRICE</t>
  </si>
  <si>
    <t>General Conditions, Engineering and Supervision</t>
  </si>
  <si>
    <r>
      <t>2-1/2" - 21'-0" Sch. 10 black steel with 2 grvd. Coup, 2 hanger assem.  -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Furnish &amp; Install.</t>
    </r>
  </si>
  <si>
    <t>2" total pac preaction sprinkler cabinet assembly and connections to existing system -Furnish &amp; Install.</t>
  </si>
  <si>
    <t>Other Project costs</t>
  </si>
  <si>
    <t xml:space="preserve"> Fire System Sprinkler Modifications - MSA Project No. 20-032</t>
  </si>
  <si>
    <t>Revised Bid Form Attachment B   per Addendum #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</si>
</sst>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8" fontId="4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8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8" fontId="3" fillId="0" borderId="1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zoomScaleNormal="100" workbookViewId="0">
      <selection activeCell="B2" sqref="B2:G2"/>
    </sheetView>
  </sheetViews>
  <sheetFormatPr defaultRowHeight="14.25" x14ac:dyDescent="0.2"/>
  <cols>
    <col min="1" max="1" width="3.85546875" style="1" customWidth="1"/>
    <col min="2" max="2" width="13.42578125" style="1" customWidth="1"/>
    <col min="3" max="3" width="50.5703125" style="1" customWidth="1"/>
    <col min="4" max="4" width="13.7109375" style="16" customWidth="1"/>
    <col min="5" max="5" width="12" style="1" customWidth="1"/>
    <col min="6" max="6" width="10.7109375" style="1" customWidth="1"/>
    <col min="7" max="7" width="27.28515625" style="15" customWidth="1"/>
    <col min="8" max="8" width="0" style="1" hidden="1" customWidth="1"/>
    <col min="9" max="9" width="9.140625" style="33"/>
    <col min="10" max="16384" width="9.140625" style="1"/>
  </cols>
  <sheetData>
    <row r="1" spans="1:19" ht="27.75" customHeight="1" x14ac:dyDescent="0.2">
      <c r="A1" s="44"/>
      <c r="B1" s="44"/>
      <c r="C1" s="44"/>
      <c r="D1" s="44"/>
      <c r="E1" s="44"/>
      <c r="F1" s="44"/>
      <c r="G1" s="44"/>
      <c r="H1" s="44"/>
    </row>
    <row r="2" spans="1:19" ht="15.75" x14ac:dyDescent="0.25">
      <c r="B2" s="43" t="s">
        <v>45</v>
      </c>
      <c r="C2" s="43"/>
      <c r="D2" s="43"/>
      <c r="E2" s="43"/>
      <c r="F2" s="43"/>
      <c r="G2" s="43"/>
      <c r="H2" s="2"/>
    </row>
    <row r="3" spans="1:19" ht="15.75" x14ac:dyDescent="0.25">
      <c r="B3" s="43" t="s">
        <v>44</v>
      </c>
      <c r="C3" s="43"/>
      <c r="D3" s="43"/>
      <c r="E3" s="43"/>
      <c r="F3" s="43"/>
      <c r="G3" s="43"/>
      <c r="H3" s="2"/>
    </row>
    <row r="4" spans="1:19" ht="14.45" customHeight="1" x14ac:dyDescent="0.25">
      <c r="B4" s="43" t="s">
        <v>9</v>
      </c>
      <c r="C4" s="43"/>
      <c r="D4" s="43"/>
      <c r="E4" s="43"/>
      <c r="F4" s="43"/>
      <c r="G4" s="43"/>
      <c r="H4" s="2"/>
    </row>
    <row r="5" spans="1:19" ht="15" customHeight="1" x14ac:dyDescent="0.25">
      <c r="B5" s="43" t="s">
        <v>0</v>
      </c>
      <c r="C5" s="43"/>
      <c r="D5" s="43"/>
      <c r="E5" s="43"/>
      <c r="F5" s="43"/>
      <c r="G5" s="43"/>
      <c r="H5" s="2"/>
    </row>
    <row r="6" spans="1:19" ht="10.5" customHeight="1" x14ac:dyDescent="0.2">
      <c r="B6" s="3"/>
      <c r="C6" s="3"/>
      <c r="D6" s="4"/>
      <c r="E6" s="3"/>
      <c r="F6" s="3"/>
      <c r="G6" s="5"/>
      <c r="H6" s="3"/>
    </row>
    <row r="7" spans="1:19" ht="16.5" customHeight="1" x14ac:dyDescent="0.25">
      <c r="B7" s="45" t="s">
        <v>2</v>
      </c>
      <c r="C7" s="45"/>
      <c r="D7" s="45"/>
      <c r="E7" s="45"/>
      <c r="F7" s="45"/>
      <c r="G7" s="45"/>
      <c r="H7" s="45"/>
    </row>
    <row r="8" spans="1:19" ht="24.75" customHeight="1" x14ac:dyDescent="0.25">
      <c r="B8" s="46" t="s">
        <v>7</v>
      </c>
      <c r="C8" s="46"/>
      <c r="D8" s="46"/>
      <c r="E8" s="46"/>
      <c r="F8" s="46"/>
      <c r="G8" s="46"/>
      <c r="H8" s="46"/>
    </row>
    <row r="9" spans="1:19" ht="15" x14ac:dyDescent="0.2">
      <c r="B9" s="47"/>
      <c r="C9" s="44"/>
      <c r="D9" s="44"/>
      <c r="E9" s="44"/>
      <c r="F9" s="44"/>
      <c r="G9" s="44"/>
      <c r="H9" s="44"/>
    </row>
    <row r="10" spans="1:19" ht="15.75" x14ac:dyDescent="0.25">
      <c r="B10" s="46" t="s">
        <v>6</v>
      </c>
      <c r="C10" s="44"/>
      <c r="D10" s="44"/>
      <c r="E10" s="44"/>
      <c r="F10" s="44"/>
      <c r="G10" s="44"/>
      <c r="H10" s="44"/>
    </row>
    <row r="11" spans="1:19" ht="24" customHeight="1" thickBot="1" x14ac:dyDescent="0.25">
      <c r="B11" s="3"/>
      <c r="C11" s="3"/>
      <c r="D11" s="4"/>
      <c r="E11" s="3"/>
      <c r="F11" s="3"/>
      <c r="G11" s="5"/>
      <c r="H11" s="3"/>
    </row>
    <row r="12" spans="1:19" ht="30" customHeight="1" x14ac:dyDescent="0.25">
      <c r="B12" s="6" t="s">
        <v>3</v>
      </c>
      <c r="C12" s="7" t="s">
        <v>4</v>
      </c>
      <c r="D12" s="7" t="s">
        <v>8</v>
      </c>
      <c r="E12" s="7" t="s">
        <v>14</v>
      </c>
      <c r="F12" s="7" t="s">
        <v>10</v>
      </c>
      <c r="G12" s="8" t="s">
        <v>5</v>
      </c>
      <c r="H12" s="3"/>
      <c r="I12" s="37"/>
      <c r="J12" s="38"/>
      <c r="K12" s="38"/>
      <c r="L12" s="38"/>
      <c r="M12" s="38"/>
      <c r="N12" s="38"/>
      <c r="O12" s="38"/>
      <c r="P12" s="38"/>
      <c r="Q12" s="38"/>
      <c r="R12" s="41"/>
      <c r="S12" s="42"/>
    </row>
    <row r="13" spans="1:19" s="28" customFormat="1" ht="30" customHeight="1" x14ac:dyDescent="0.25">
      <c r="B13" s="32">
        <v>1</v>
      </c>
      <c r="C13" s="31" t="s">
        <v>40</v>
      </c>
      <c r="D13" s="30" t="s">
        <v>38</v>
      </c>
      <c r="E13" s="11">
        <v>1</v>
      </c>
      <c r="F13" s="12">
        <v>0</v>
      </c>
      <c r="G13" s="13">
        <f>E13*F13</f>
        <v>0</v>
      </c>
      <c r="H13" s="29"/>
      <c r="I13" s="39"/>
      <c r="J13" s="39"/>
      <c r="K13" s="40"/>
      <c r="L13" s="38"/>
      <c r="M13" s="38"/>
      <c r="N13" s="38"/>
      <c r="O13" s="38"/>
      <c r="P13" s="38"/>
      <c r="Q13" s="38"/>
      <c r="R13" s="41"/>
      <c r="S13" s="42"/>
    </row>
    <row r="14" spans="1:19" ht="30" customHeight="1" x14ac:dyDescent="0.25">
      <c r="B14" s="9">
        <f>B13+1</f>
        <v>2</v>
      </c>
      <c r="C14" s="10" t="s">
        <v>41</v>
      </c>
      <c r="D14" s="11" t="s">
        <v>11</v>
      </c>
      <c r="E14" s="11">
        <v>5</v>
      </c>
      <c r="F14" s="12">
        <v>0</v>
      </c>
      <c r="G14" s="13">
        <f>E14*F14</f>
        <v>0</v>
      </c>
      <c r="H14" s="3"/>
      <c r="I14" s="39"/>
      <c r="J14" s="34"/>
      <c r="K14" s="40"/>
      <c r="L14" s="38"/>
      <c r="M14" s="38"/>
      <c r="N14" s="38"/>
      <c r="O14" s="38"/>
      <c r="P14" s="38"/>
      <c r="Q14" s="38"/>
      <c r="R14" s="41"/>
      <c r="S14" s="42"/>
    </row>
    <row r="15" spans="1:19" ht="30" customHeight="1" x14ac:dyDescent="0.25">
      <c r="B15" s="9">
        <f t="shared" ref="B15:B38" si="0">B14+1</f>
        <v>3</v>
      </c>
      <c r="C15" s="10" t="s">
        <v>15</v>
      </c>
      <c r="D15" s="11" t="s">
        <v>11</v>
      </c>
      <c r="E15" s="11">
        <v>5</v>
      </c>
      <c r="F15" s="12">
        <v>0</v>
      </c>
      <c r="G15" s="13">
        <f t="shared" ref="G15:G38" si="1">E15*F15</f>
        <v>0</v>
      </c>
      <c r="H15" s="3"/>
      <c r="I15" s="39"/>
      <c r="J15" s="34"/>
      <c r="K15" s="40"/>
      <c r="L15" s="38"/>
      <c r="M15" s="38"/>
      <c r="N15" s="38"/>
      <c r="O15" s="38"/>
      <c r="P15" s="38"/>
      <c r="Q15" s="38"/>
      <c r="R15" s="41"/>
      <c r="S15" s="42"/>
    </row>
    <row r="16" spans="1:19" ht="30" customHeight="1" x14ac:dyDescent="0.2">
      <c r="B16" s="9">
        <f t="shared" si="0"/>
        <v>4</v>
      </c>
      <c r="C16" s="10" t="s">
        <v>16</v>
      </c>
      <c r="D16" s="11" t="s">
        <v>11</v>
      </c>
      <c r="E16" s="11">
        <v>25</v>
      </c>
      <c r="F16" s="12">
        <v>0</v>
      </c>
      <c r="G16" s="13">
        <f t="shared" si="1"/>
        <v>0</v>
      </c>
      <c r="H16" s="3"/>
      <c r="J16" s="34"/>
      <c r="K16" s="42"/>
      <c r="L16" s="42"/>
      <c r="M16" s="42"/>
      <c r="N16" s="42"/>
      <c r="O16" s="42"/>
      <c r="P16" s="42"/>
      <c r="Q16" s="42"/>
      <c r="R16" s="42"/>
      <c r="S16" s="42"/>
    </row>
    <row r="17" spans="2:10" ht="30" customHeight="1" x14ac:dyDescent="0.2">
      <c r="B17" s="9">
        <f t="shared" si="0"/>
        <v>5</v>
      </c>
      <c r="C17" s="10" t="s">
        <v>17</v>
      </c>
      <c r="D17" s="11" t="s">
        <v>11</v>
      </c>
      <c r="E17" s="11">
        <v>20</v>
      </c>
      <c r="F17" s="12">
        <v>0</v>
      </c>
      <c r="G17" s="13">
        <f t="shared" si="1"/>
        <v>0</v>
      </c>
      <c r="H17" s="3"/>
      <c r="J17" s="34"/>
    </row>
    <row r="18" spans="2:10" ht="30" customHeight="1" x14ac:dyDescent="0.2">
      <c r="B18" s="9">
        <f t="shared" si="0"/>
        <v>6</v>
      </c>
      <c r="C18" s="10" t="s">
        <v>18</v>
      </c>
      <c r="D18" s="11" t="s">
        <v>11</v>
      </c>
      <c r="E18" s="11">
        <v>22</v>
      </c>
      <c r="F18" s="12">
        <v>0</v>
      </c>
      <c r="G18" s="13">
        <f t="shared" si="1"/>
        <v>0</v>
      </c>
      <c r="H18" s="3"/>
      <c r="J18" s="34"/>
    </row>
    <row r="19" spans="2:10" ht="60" x14ac:dyDescent="0.2">
      <c r="B19" s="9">
        <f t="shared" si="0"/>
        <v>7</v>
      </c>
      <c r="C19" s="10" t="s">
        <v>19</v>
      </c>
      <c r="D19" s="11" t="s">
        <v>11</v>
      </c>
      <c r="E19" s="11">
        <v>30</v>
      </c>
      <c r="F19" s="12">
        <v>0</v>
      </c>
      <c r="G19" s="13">
        <f t="shared" si="1"/>
        <v>0</v>
      </c>
      <c r="H19" s="3"/>
    </row>
    <row r="20" spans="2:10" ht="45" customHeight="1" x14ac:dyDescent="0.2">
      <c r="B20" s="9">
        <f t="shared" si="0"/>
        <v>8</v>
      </c>
      <c r="C20" s="10" t="s">
        <v>20</v>
      </c>
      <c r="D20" s="11" t="s">
        <v>11</v>
      </c>
      <c r="E20" s="11">
        <v>180</v>
      </c>
      <c r="F20" s="12">
        <v>0</v>
      </c>
      <c r="G20" s="13">
        <f t="shared" si="1"/>
        <v>0</v>
      </c>
      <c r="H20" s="3"/>
    </row>
    <row r="21" spans="2:10" ht="45" customHeight="1" x14ac:dyDescent="0.2">
      <c r="B21" s="9">
        <f t="shared" si="0"/>
        <v>9</v>
      </c>
      <c r="C21" s="10" t="s">
        <v>21</v>
      </c>
      <c r="D21" s="11" t="s">
        <v>11</v>
      </c>
      <c r="E21" s="11">
        <v>50</v>
      </c>
      <c r="F21" s="12">
        <v>0</v>
      </c>
      <c r="G21" s="13">
        <f t="shared" si="1"/>
        <v>0</v>
      </c>
      <c r="H21" s="3"/>
    </row>
    <row r="22" spans="2:10" ht="45" customHeight="1" x14ac:dyDescent="0.2">
      <c r="B22" s="9">
        <f t="shared" si="0"/>
        <v>10</v>
      </c>
      <c r="C22" s="10" t="s">
        <v>22</v>
      </c>
      <c r="D22" s="11" t="s">
        <v>11</v>
      </c>
      <c r="E22" s="11">
        <v>150</v>
      </c>
      <c r="F22" s="12">
        <v>0</v>
      </c>
      <c r="G22" s="13">
        <f t="shared" si="1"/>
        <v>0</v>
      </c>
      <c r="H22" s="3"/>
    </row>
    <row r="23" spans="2:10" ht="75" customHeight="1" x14ac:dyDescent="0.2">
      <c r="B23" s="9">
        <f t="shared" si="0"/>
        <v>11</v>
      </c>
      <c r="C23" s="10" t="s">
        <v>23</v>
      </c>
      <c r="D23" s="11" t="s">
        <v>11</v>
      </c>
      <c r="E23" s="11">
        <v>50</v>
      </c>
      <c r="F23" s="12">
        <v>0</v>
      </c>
      <c r="G23" s="13">
        <f t="shared" si="1"/>
        <v>0</v>
      </c>
      <c r="H23" s="3"/>
    </row>
    <row r="24" spans="2:10" ht="75" customHeight="1" x14ac:dyDescent="0.2">
      <c r="B24" s="9">
        <f t="shared" si="0"/>
        <v>12</v>
      </c>
      <c r="C24" s="10" t="s">
        <v>24</v>
      </c>
      <c r="D24" s="11" t="s">
        <v>11</v>
      </c>
      <c r="E24" s="11">
        <v>50</v>
      </c>
      <c r="F24" s="12">
        <v>0</v>
      </c>
      <c r="G24" s="13">
        <f t="shared" si="1"/>
        <v>0</v>
      </c>
      <c r="H24" s="3"/>
    </row>
    <row r="25" spans="2:10" ht="75" customHeight="1" x14ac:dyDescent="0.2">
      <c r="B25" s="9">
        <f t="shared" si="0"/>
        <v>13</v>
      </c>
      <c r="C25" s="10" t="s">
        <v>25</v>
      </c>
      <c r="D25" s="11" t="s">
        <v>11</v>
      </c>
      <c r="E25" s="11">
        <v>50</v>
      </c>
      <c r="F25" s="12">
        <v>0</v>
      </c>
      <c r="G25" s="13">
        <f t="shared" si="1"/>
        <v>0</v>
      </c>
      <c r="H25" s="3"/>
    </row>
    <row r="26" spans="2:10" ht="75" customHeight="1" x14ac:dyDescent="0.2">
      <c r="B26" s="9">
        <f t="shared" si="0"/>
        <v>14</v>
      </c>
      <c r="C26" s="10" t="s">
        <v>26</v>
      </c>
      <c r="D26" s="11" t="s">
        <v>11</v>
      </c>
      <c r="E26" s="11">
        <v>15</v>
      </c>
      <c r="F26" s="12">
        <v>0</v>
      </c>
      <c r="G26" s="13">
        <f t="shared" si="1"/>
        <v>0</v>
      </c>
      <c r="H26" s="3"/>
    </row>
    <row r="27" spans="2:10" ht="60" x14ac:dyDescent="0.2">
      <c r="B27" s="9">
        <f t="shared" si="0"/>
        <v>15</v>
      </c>
      <c r="C27" s="10" t="s">
        <v>27</v>
      </c>
      <c r="D27" s="11" t="s">
        <v>12</v>
      </c>
      <c r="E27" s="11">
        <v>5</v>
      </c>
      <c r="F27" s="12">
        <v>0</v>
      </c>
      <c r="G27" s="13">
        <f t="shared" si="1"/>
        <v>0</v>
      </c>
      <c r="H27" s="3"/>
    </row>
    <row r="28" spans="2:10" s="15" customFormat="1" ht="60" x14ac:dyDescent="0.25">
      <c r="B28" s="9">
        <f t="shared" si="0"/>
        <v>16</v>
      </c>
      <c r="C28" s="10" t="s">
        <v>28</v>
      </c>
      <c r="D28" s="11" t="s">
        <v>12</v>
      </c>
      <c r="E28" s="11">
        <v>11</v>
      </c>
      <c r="F28" s="12">
        <v>0</v>
      </c>
      <c r="G28" s="13">
        <f t="shared" si="1"/>
        <v>0</v>
      </c>
      <c r="H28" s="14"/>
      <c r="I28" s="16"/>
    </row>
    <row r="29" spans="2:10" s="15" customFormat="1" ht="60" customHeight="1" x14ac:dyDescent="0.25">
      <c r="B29" s="9">
        <f t="shared" si="0"/>
        <v>17</v>
      </c>
      <c r="C29" s="10" t="s">
        <v>29</v>
      </c>
      <c r="D29" s="11" t="s">
        <v>12</v>
      </c>
      <c r="E29" s="11">
        <v>1</v>
      </c>
      <c r="F29" s="12">
        <v>0</v>
      </c>
      <c r="G29" s="13">
        <f t="shared" si="1"/>
        <v>0</v>
      </c>
      <c r="H29" s="14"/>
      <c r="I29" s="16"/>
    </row>
    <row r="30" spans="2:10" s="15" customFormat="1" ht="30" customHeight="1" x14ac:dyDescent="0.25">
      <c r="B30" s="9">
        <f t="shared" si="0"/>
        <v>18</v>
      </c>
      <c r="C30" s="10" t="s">
        <v>30</v>
      </c>
      <c r="D30" s="11" t="s">
        <v>12</v>
      </c>
      <c r="E30" s="11">
        <v>2</v>
      </c>
      <c r="F30" s="12">
        <v>0</v>
      </c>
      <c r="G30" s="13">
        <f t="shared" si="1"/>
        <v>0</v>
      </c>
      <c r="H30" s="14"/>
      <c r="I30" s="16"/>
    </row>
    <row r="31" spans="2:10" s="15" customFormat="1" ht="30" customHeight="1" x14ac:dyDescent="0.25">
      <c r="B31" s="9">
        <f t="shared" si="0"/>
        <v>19</v>
      </c>
      <c r="C31" s="10" t="s">
        <v>31</v>
      </c>
      <c r="D31" s="11" t="s">
        <v>12</v>
      </c>
      <c r="E31" s="11">
        <v>2</v>
      </c>
      <c r="F31" s="12">
        <v>0</v>
      </c>
      <c r="G31" s="13">
        <f t="shared" si="1"/>
        <v>0</v>
      </c>
      <c r="H31" s="14"/>
      <c r="I31" s="16"/>
    </row>
    <row r="32" spans="2:10" s="15" customFormat="1" ht="30" customHeight="1" x14ac:dyDescent="0.25">
      <c r="B32" s="9">
        <f t="shared" si="0"/>
        <v>20</v>
      </c>
      <c r="C32" s="10" t="s">
        <v>32</v>
      </c>
      <c r="D32" s="11" t="s">
        <v>12</v>
      </c>
      <c r="E32" s="11">
        <v>11</v>
      </c>
      <c r="F32" s="12">
        <v>0</v>
      </c>
      <c r="G32" s="13">
        <f t="shared" si="1"/>
        <v>0</v>
      </c>
      <c r="H32" s="14"/>
      <c r="I32" s="16"/>
    </row>
    <row r="33" spans="2:9" s="15" customFormat="1" ht="30" customHeight="1" x14ac:dyDescent="0.25">
      <c r="B33" s="9">
        <f t="shared" si="0"/>
        <v>21</v>
      </c>
      <c r="C33" s="10" t="s">
        <v>33</v>
      </c>
      <c r="D33" s="11" t="s">
        <v>12</v>
      </c>
      <c r="E33" s="11">
        <v>3</v>
      </c>
      <c r="F33" s="12">
        <v>0</v>
      </c>
      <c r="G33" s="13">
        <f t="shared" si="1"/>
        <v>0</v>
      </c>
      <c r="H33" s="14"/>
      <c r="I33" s="16"/>
    </row>
    <row r="34" spans="2:9" s="15" customFormat="1" ht="45" x14ac:dyDescent="0.25">
      <c r="B34" s="9">
        <f t="shared" si="0"/>
        <v>22</v>
      </c>
      <c r="C34" s="10" t="s">
        <v>42</v>
      </c>
      <c r="D34" s="11" t="s">
        <v>12</v>
      </c>
      <c r="E34" s="11">
        <v>1</v>
      </c>
      <c r="F34" s="12">
        <v>0</v>
      </c>
      <c r="G34" s="13">
        <f t="shared" si="1"/>
        <v>0</v>
      </c>
      <c r="H34" s="14"/>
      <c r="I34" s="16"/>
    </row>
    <row r="35" spans="2:9" s="15" customFormat="1" ht="45" x14ac:dyDescent="0.25">
      <c r="B35" s="9">
        <f t="shared" si="0"/>
        <v>23</v>
      </c>
      <c r="C35" s="10" t="s">
        <v>34</v>
      </c>
      <c r="D35" s="11" t="s">
        <v>12</v>
      </c>
      <c r="E35" s="11">
        <v>2</v>
      </c>
      <c r="F35" s="12">
        <v>0</v>
      </c>
      <c r="G35" s="13">
        <f t="shared" si="1"/>
        <v>0</v>
      </c>
      <c r="H35" s="14"/>
      <c r="I35" s="16"/>
    </row>
    <row r="36" spans="2:9" s="15" customFormat="1" ht="30" customHeight="1" x14ac:dyDescent="0.25">
      <c r="B36" s="9">
        <f t="shared" si="0"/>
        <v>24</v>
      </c>
      <c r="C36" s="10" t="s">
        <v>35</v>
      </c>
      <c r="D36" s="11" t="s">
        <v>13</v>
      </c>
      <c r="E36" s="11">
        <v>18</v>
      </c>
      <c r="F36" s="12">
        <v>0</v>
      </c>
      <c r="G36" s="13">
        <f t="shared" si="1"/>
        <v>0</v>
      </c>
      <c r="H36" s="14"/>
      <c r="I36" s="16"/>
    </row>
    <row r="37" spans="2:9" s="15" customFormat="1" ht="30" customHeight="1" x14ac:dyDescent="0.25">
      <c r="B37" s="9">
        <f t="shared" si="0"/>
        <v>25</v>
      </c>
      <c r="C37" s="10" t="s">
        <v>36</v>
      </c>
      <c r="D37" s="11" t="s">
        <v>13</v>
      </c>
      <c r="E37" s="11">
        <v>18</v>
      </c>
      <c r="F37" s="12">
        <v>0</v>
      </c>
      <c r="G37" s="13">
        <f t="shared" si="1"/>
        <v>0</v>
      </c>
      <c r="H37" s="14"/>
      <c r="I37" s="16"/>
    </row>
    <row r="38" spans="2:9" ht="60" customHeight="1" x14ac:dyDescent="0.2">
      <c r="B38" s="9">
        <f t="shared" si="0"/>
        <v>26</v>
      </c>
      <c r="C38" s="26" t="s">
        <v>37</v>
      </c>
      <c r="D38" s="27" t="s">
        <v>13</v>
      </c>
      <c r="E38" s="27">
        <v>56</v>
      </c>
      <c r="F38" s="20">
        <v>0</v>
      </c>
      <c r="G38" s="21">
        <f t="shared" si="1"/>
        <v>0</v>
      </c>
      <c r="H38" s="3"/>
    </row>
    <row r="39" spans="2:9" s="35" customFormat="1" ht="30" customHeight="1" thickBot="1" x14ac:dyDescent="0.25">
      <c r="B39" s="32">
        <v>27</v>
      </c>
      <c r="C39" s="31" t="s">
        <v>43</v>
      </c>
      <c r="D39" s="30" t="s">
        <v>38</v>
      </c>
      <c r="E39" s="11">
        <v>1</v>
      </c>
      <c r="F39" s="12">
        <v>0</v>
      </c>
      <c r="G39" s="13">
        <f>E39*F39</f>
        <v>0</v>
      </c>
      <c r="H39" s="36"/>
      <c r="I39" s="33"/>
    </row>
    <row r="40" spans="2:9" ht="39.950000000000003" customHeight="1" thickBot="1" x14ac:dyDescent="0.25">
      <c r="B40" s="22"/>
      <c r="C40" s="23" t="s">
        <v>39</v>
      </c>
      <c r="D40" s="23"/>
      <c r="E40" s="23"/>
      <c r="F40" s="24"/>
      <c r="G40" s="25">
        <f>SUM(G13:G39)</f>
        <v>0</v>
      </c>
      <c r="H40" s="3"/>
    </row>
    <row r="41" spans="2:9" ht="30" customHeight="1" x14ac:dyDescent="0.2">
      <c r="B41" s="17"/>
      <c r="C41" s="17"/>
      <c r="D41" s="17"/>
      <c r="E41" s="17"/>
      <c r="F41" s="18"/>
      <c r="G41" s="19"/>
      <c r="H41" s="3"/>
    </row>
    <row r="42" spans="2:9" ht="15" customHeight="1" x14ac:dyDescent="0.25">
      <c r="B42" s="43" t="s">
        <v>1</v>
      </c>
      <c r="C42" s="43"/>
      <c r="D42" s="43"/>
      <c r="E42" s="43"/>
      <c r="F42" s="43"/>
      <c r="G42" s="43"/>
      <c r="H42" s="3"/>
    </row>
  </sheetData>
  <mergeCells count="10">
    <mergeCell ref="B42:G42"/>
    <mergeCell ref="A1:H1"/>
    <mergeCell ref="B7:H7"/>
    <mergeCell ref="B8:H8"/>
    <mergeCell ref="B9:H9"/>
    <mergeCell ref="B10:H10"/>
    <mergeCell ref="B2:G2"/>
    <mergeCell ref="B3:G3"/>
    <mergeCell ref="B4:G4"/>
    <mergeCell ref="B5:G5"/>
  </mergeCells>
  <printOptions horizontalCentered="1" verticalCentered="1"/>
  <pageMargins left="0.25" right="0.25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Maryland Stadium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ksmulovitz</dc:creator>
  <cp:lastModifiedBy>Fox, Sandra</cp:lastModifiedBy>
  <cp:lastPrinted>2020-01-02T20:26:21Z</cp:lastPrinted>
  <dcterms:created xsi:type="dcterms:W3CDTF">2016-06-20T11:37:09Z</dcterms:created>
  <dcterms:modified xsi:type="dcterms:W3CDTF">2020-01-17T17:55:33Z</dcterms:modified>
</cp:coreProperties>
</file>